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G:\.shortcut-targets-by-id\12KkD53TkSN1kMj4sGbxNDwahNJPXxR74\PMA2023_2028\Documentazione Tecnico Amministrativa Procedimento\Ebit\Economici\Senza ISTAT\"/>
    </mc:Choice>
  </mc:AlternateContent>
  <xr:revisionPtr revIDLastSave="0" documentId="13_ncr:1_{1C633255-D567-412E-942E-270B6044FF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fferta" sheetId="1" r:id="rId1"/>
    <sheet name="SLA" sheetId="2" r:id="rId2"/>
    <sheet name="Componenti ASL Cagliari" sheetId="3" r:id="rId3"/>
    <sheet name="Componenti ASL Medio Campidano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9" roundtripDataChecksum="0ERzyPEj2apvA78SkMMMFsoT6UGU1GQYz7EcHWh0rZk="/>
    </ext>
  </extLst>
</workbook>
</file>

<file path=xl/calcChain.xml><?xml version="1.0" encoding="utf-8"?>
<calcChain xmlns="http://schemas.openxmlformats.org/spreadsheetml/2006/main">
  <c r="AB45" i="1" l="1"/>
  <c r="S45" i="1"/>
  <c r="L45" i="1"/>
  <c r="U45" i="1" s="1"/>
  <c r="AB44" i="1"/>
  <c r="S44" i="1"/>
  <c r="L44" i="1"/>
  <c r="U44" i="1" s="1"/>
  <c r="AB43" i="1"/>
  <c r="S43" i="1"/>
  <c r="L43" i="1"/>
  <c r="AB42" i="1"/>
  <c r="S42" i="1"/>
  <c r="L42" i="1"/>
  <c r="U42" i="1" s="1"/>
  <c r="S41" i="1"/>
  <c r="L41" i="1"/>
  <c r="U41" i="1" s="1"/>
  <c r="AB40" i="1"/>
  <c r="U40" i="1"/>
  <c r="S40" i="1"/>
  <c r="L40" i="1"/>
  <c r="AB39" i="1"/>
  <c r="S39" i="1"/>
  <c r="L39" i="1"/>
  <c r="AB38" i="1"/>
  <c r="S38" i="1"/>
  <c r="U38" i="1" s="1"/>
  <c r="L38" i="1"/>
  <c r="AB37" i="1"/>
  <c r="S37" i="1"/>
  <c r="L37" i="1"/>
  <c r="L46" i="1" s="1"/>
  <c r="S36" i="1"/>
  <c r="L36" i="1"/>
  <c r="AB34" i="1"/>
  <c r="S34" i="1"/>
  <c r="U34" i="1" s="1"/>
  <c r="L34" i="1"/>
  <c r="AB33" i="1"/>
  <c r="S33" i="1"/>
  <c r="L33" i="1"/>
  <c r="U33" i="1" s="1"/>
  <c r="AB32" i="1"/>
  <c r="S32" i="1"/>
  <c r="L32" i="1"/>
  <c r="AB31" i="1"/>
  <c r="S31" i="1"/>
  <c r="L31" i="1"/>
  <c r="S30" i="1"/>
  <c r="L30" i="1"/>
  <c r="U30" i="1" s="1"/>
  <c r="AB29" i="1"/>
  <c r="S29" i="1"/>
  <c r="L29" i="1"/>
  <c r="U29" i="1" s="1"/>
  <c r="AB28" i="1"/>
  <c r="S28" i="1"/>
  <c r="L28" i="1"/>
  <c r="U28" i="1" s="1"/>
  <c r="AB27" i="1"/>
  <c r="S27" i="1"/>
  <c r="L27" i="1"/>
  <c r="U27" i="1" s="1"/>
  <c r="AB26" i="1"/>
  <c r="S26" i="1"/>
  <c r="L26" i="1"/>
  <c r="S25" i="1"/>
  <c r="U25" i="1" s="1"/>
  <c r="L25" i="1"/>
  <c r="AB23" i="1"/>
  <c r="U23" i="1"/>
  <c r="S23" i="1"/>
  <c r="L23" i="1"/>
  <c r="AB22" i="1"/>
  <c r="S22" i="1"/>
  <c r="L22" i="1"/>
  <c r="AB21" i="1"/>
  <c r="S21" i="1"/>
  <c r="U21" i="1" s="1"/>
  <c r="L21" i="1"/>
  <c r="S20" i="1"/>
  <c r="L20" i="1"/>
  <c r="U20" i="1" s="1"/>
  <c r="AB19" i="1"/>
  <c r="S19" i="1"/>
  <c r="L19" i="1"/>
  <c r="U19" i="1" s="1"/>
  <c r="AB18" i="1"/>
  <c r="S18" i="1"/>
  <c r="L18" i="1"/>
  <c r="AB17" i="1"/>
  <c r="S17" i="1"/>
  <c r="L17" i="1"/>
  <c r="U17" i="1" s="1"/>
  <c r="AB16" i="1"/>
  <c r="S16" i="1"/>
  <c r="L16" i="1"/>
  <c r="U16" i="1" s="1"/>
  <c r="AB15" i="1"/>
  <c r="AB24" i="1" s="1"/>
  <c r="S15" i="1"/>
  <c r="L15" i="1"/>
  <c r="U15" i="1" s="1"/>
  <c r="S14" i="1"/>
  <c r="L14" i="1"/>
  <c r="U14" i="1" s="1"/>
  <c r="AB12" i="1"/>
  <c r="S12" i="1"/>
  <c r="L12" i="1"/>
  <c r="U12" i="1" s="1"/>
  <c r="AB11" i="1"/>
  <c r="S11" i="1"/>
  <c r="L11" i="1"/>
  <c r="U11" i="1" s="1"/>
  <c r="AB10" i="1"/>
  <c r="S10" i="1"/>
  <c r="L10" i="1"/>
  <c r="U10" i="1" s="1"/>
  <c r="AB9" i="1"/>
  <c r="U9" i="1"/>
  <c r="S9" i="1"/>
  <c r="L9" i="1"/>
  <c r="S8" i="1"/>
  <c r="L8" i="1"/>
  <c r="AB7" i="1"/>
  <c r="S7" i="1"/>
  <c r="L7" i="1"/>
  <c r="U7" i="1" s="1"/>
  <c r="AB6" i="1"/>
  <c r="S6" i="1"/>
  <c r="L6" i="1"/>
  <c r="AB5" i="1"/>
  <c r="S5" i="1"/>
  <c r="L5" i="1"/>
  <c r="U5" i="1" s="1"/>
  <c r="S4" i="1"/>
  <c r="L4" i="1"/>
  <c r="U4" i="1" s="1"/>
  <c r="AB3" i="1"/>
  <c r="S3" i="1"/>
  <c r="L3" i="1"/>
  <c r="S2" i="1"/>
  <c r="S13" i="1" s="1"/>
  <c r="L2" i="1"/>
  <c r="U2" i="1" s="1"/>
  <c r="S24" i="1" l="1"/>
  <c r="L24" i="1"/>
  <c r="U32" i="1"/>
  <c r="U3" i="1"/>
  <c r="U13" i="1" s="1"/>
  <c r="U22" i="1"/>
  <c r="U36" i="1"/>
  <c r="U39" i="1"/>
  <c r="AB13" i="1"/>
  <c r="U6" i="1"/>
  <c r="L35" i="1"/>
  <c r="U31" i="1"/>
  <c r="AB46" i="1"/>
  <c r="AB35" i="1"/>
  <c r="U8" i="1"/>
  <c r="S35" i="1"/>
  <c r="U18" i="1"/>
  <c r="U24" i="1" s="1"/>
  <c r="U43" i="1"/>
  <c r="L13" i="1"/>
  <c r="S46" i="1"/>
  <c r="U37" i="1"/>
  <c r="U26" i="1"/>
  <c r="U35" i="1" s="1"/>
  <c r="U46" i="1" l="1"/>
  <c r="AD25" i="1"/>
  <c r="AD2" i="1"/>
</calcChain>
</file>

<file path=xl/sharedStrings.xml><?xml version="1.0" encoding="utf-8"?>
<sst xmlns="http://schemas.openxmlformats.org/spreadsheetml/2006/main" count="404" uniqueCount="240">
  <si>
    <t>Area Territoriale</t>
  </si>
  <si>
    <t>Fornitore</t>
  </si>
  <si>
    <t>Sottosistema / Servizio</t>
  </si>
  <si>
    <t xml:space="preserve">Pertinenza </t>
  </si>
  <si>
    <t>Componenti servizio
Requisiti Obbligatori
(OBB)</t>
  </si>
  <si>
    <r>
      <rPr>
        <b/>
        <sz val="9"/>
        <color theme="1"/>
        <rFont val="Arial"/>
      </rPr>
      <t xml:space="preserve">Descrizione
Unità di Misura
</t>
    </r>
    <r>
      <rPr>
        <b/>
        <i/>
        <sz val="8"/>
        <color theme="1"/>
        <rFont val="Arial"/>
      </rPr>
      <t>(per periodi di servizio specificare "Anno")</t>
    </r>
  </si>
  <si>
    <r>
      <rPr>
        <b/>
        <sz val="9"/>
        <color theme="1"/>
        <rFont val="Arial"/>
      </rPr>
      <t xml:space="preserve">Quantità 
riferita alla
Unità di Misura
</t>
    </r>
    <r>
      <rPr>
        <b/>
        <sz val="8"/>
        <color theme="1"/>
        <rFont val="Arial"/>
      </rPr>
      <t>(</t>
    </r>
    <r>
      <rPr>
        <b/>
        <i/>
        <sz val="8"/>
        <color theme="1"/>
        <rFont val="Arial"/>
      </rPr>
      <t>specificare Quantità per singola componente del servizio</t>
    </r>
    <r>
      <rPr>
        <b/>
        <sz val="8"/>
        <color theme="1"/>
        <rFont val="Arial"/>
      </rPr>
      <t>)</t>
    </r>
  </si>
  <si>
    <r>
      <rPr>
        <b/>
        <sz val="9"/>
        <color theme="1"/>
        <rFont val="Arial"/>
      </rPr>
      <t xml:space="preserve">Valore Requisiti Obbligatori (OBB)
</t>
    </r>
    <r>
      <rPr>
        <b/>
        <sz val="8"/>
        <color theme="1"/>
        <rFont val="Arial"/>
      </rPr>
      <t>(</t>
    </r>
    <r>
      <rPr>
        <b/>
        <i/>
        <sz val="8"/>
        <color theme="1"/>
        <rFont val="Arial"/>
      </rPr>
      <t>indicare i prezzi unitari riferiti alle singole componenti 
del servizio)</t>
    </r>
  </si>
  <si>
    <t>TOTALE</t>
  </si>
  <si>
    <t>Componenti servizio
Requisiti Opzionali
(OPZ)</t>
  </si>
  <si>
    <r>
      <rPr>
        <b/>
        <sz val="9"/>
        <color theme="1"/>
        <rFont val="Arial"/>
      </rPr>
      <t xml:space="preserve">Descrizione
Unità di Misura
</t>
    </r>
    <r>
      <rPr>
        <b/>
        <i/>
        <sz val="8"/>
        <color theme="1"/>
        <rFont val="Arial"/>
      </rPr>
      <t>(per periodi di servizio specificare "Anno")</t>
    </r>
  </si>
  <si>
    <r>
      <rPr>
        <b/>
        <sz val="9"/>
        <color theme="1"/>
        <rFont val="Arial"/>
      </rPr>
      <t xml:space="preserve">Quantità 
riferita alla
Unità di Misura
</t>
    </r>
    <r>
      <rPr>
        <b/>
        <sz val="8"/>
        <color theme="1"/>
        <rFont val="Arial"/>
      </rPr>
      <t>(</t>
    </r>
    <r>
      <rPr>
        <b/>
        <i/>
        <sz val="8"/>
        <color theme="1"/>
        <rFont val="Arial"/>
      </rPr>
      <t>specificare per singola componente del servizio</t>
    </r>
    <r>
      <rPr>
        <b/>
        <sz val="8"/>
        <color theme="1"/>
        <rFont val="Arial"/>
      </rPr>
      <t>)</t>
    </r>
  </si>
  <si>
    <r>
      <rPr>
        <b/>
        <sz val="9"/>
        <color theme="1"/>
        <rFont val="Arial"/>
      </rPr>
      <t xml:space="preserve">Valore Requisiti Opzionali (OPZ) </t>
    </r>
    <r>
      <rPr>
        <b/>
        <i/>
        <sz val="8"/>
        <color theme="1"/>
        <rFont val="Arial"/>
      </rPr>
      <t>(indicare i prezzi unitari riferiti alle singole componenti 
del servizio)</t>
    </r>
  </si>
  <si>
    <t xml:space="preserve">COSTI MANUTENZIONE ORDINARIA
</t>
  </si>
  <si>
    <t>Componenti servizio
Manutenzione 
Straordinaria
(OPZ)</t>
  </si>
  <si>
    <r>
      <rPr>
        <b/>
        <sz val="9"/>
        <color theme="1"/>
        <rFont val="Arial"/>
      </rPr>
      <t xml:space="preserve">Descrizione 
Unità di Misura
</t>
    </r>
    <r>
      <rPr>
        <b/>
        <sz val="8"/>
        <color theme="1"/>
        <rFont val="Arial"/>
      </rPr>
      <t>(</t>
    </r>
    <r>
      <rPr>
        <b/>
        <i/>
        <sz val="8"/>
        <color theme="1"/>
        <rFont val="Arial"/>
      </rPr>
      <t>specificare per singola componente del servizio PROGETTUALE</t>
    </r>
    <r>
      <rPr>
        <b/>
        <sz val="8"/>
        <color theme="1"/>
        <rFont val="Arial"/>
      </rPr>
      <t>)</t>
    </r>
  </si>
  <si>
    <r>
      <rPr>
        <b/>
        <sz val="9"/>
        <color theme="1"/>
        <rFont val="Arial"/>
      </rPr>
      <t xml:space="preserve">Quantità 
riferita alla
Unità di Misura
</t>
    </r>
    <r>
      <rPr>
        <b/>
        <sz val="8"/>
        <color theme="1"/>
        <rFont val="Arial"/>
      </rPr>
      <t>(</t>
    </r>
    <r>
      <rPr>
        <b/>
        <i/>
        <sz val="8"/>
        <color theme="1"/>
        <rFont val="Arial"/>
      </rPr>
      <t>specificare per singola componente del servizio</t>
    </r>
    <r>
      <rPr>
        <b/>
        <sz val="8"/>
        <color theme="1"/>
        <rFont val="Arial"/>
      </rPr>
      <t>)</t>
    </r>
  </si>
  <si>
    <r>
      <rPr>
        <b/>
        <sz val="9"/>
        <color theme="1"/>
        <rFont val="Arial"/>
      </rPr>
      <t xml:space="preserve">Valore Requisiti Opzionali (OPZ) 
</t>
    </r>
    <r>
      <rPr>
        <b/>
        <i/>
        <sz val="8"/>
        <color theme="1"/>
        <rFont val="Arial"/>
      </rPr>
      <t>(indicare i prezzi unitari riferiti alle singole componenti 
del servizio)</t>
    </r>
  </si>
  <si>
    <r>
      <rPr>
        <b/>
        <sz val="9"/>
        <color theme="1"/>
        <rFont val="Arial"/>
      </rPr>
      <t>COSTI MANUTENZIONE STRAORDINARIA</t>
    </r>
    <r>
      <rPr>
        <b/>
        <sz val="9"/>
        <color theme="1"/>
        <rFont val="Arial"/>
      </rPr>
      <t xml:space="preserve">
</t>
    </r>
  </si>
  <si>
    <t>VALORE TOTALE SERVIZI 
(SOMMA DEI SUB TOTALI INDICATI)</t>
  </si>
  <si>
    <t>ASL CAGLIARI</t>
  </si>
  <si>
    <t>Ebit Srl</t>
  </si>
  <si>
    <t>SUITESTENSA RIS CIS PACS</t>
  </si>
  <si>
    <t>SIO</t>
  </si>
  <si>
    <t>R1 - Documentazione</t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</si>
  <si>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</si>
  <si>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t>R2.1.1 - Manutenzione Adattativa</t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</si>
  <si>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</si>
  <si>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t>R2.1.2 - Manutenzione Evolutiva</t>
  </si>
  <si>
    <t>R2 (A) - Manuntenzione Ordinaria ed estesa
(Deliberazione ATS 742 del 04/10/2021 e proroga)</t>
  </si>
  <si>
    <t>Anno</t>
  </si>
  <si>
    <r>
      <rPr>
        <sz val="8"/>
        <color theme="1"/>
        <rFont val="Arial"/>
      </rPr>
      <t xml:space="preserve">R3 - Assistenza in Loco
</t>
    </r>
    <r>
      <rPr>
        <i/>
        <sz val="8"/>
        <color theme="1"/>
        <rFont val="Arial"/>
      </rPr>
      <t>Giornate consumo TIPO 1</t>
    </r>
  </si>
  <si>
    <t>gg-uomo</t>
  </si>
  <si>
    <t>Attività di riparazione e sostituzione di pezzi di ricambio di 2 Robot EPSON PP100-II (SN: T2BF010510; T2BF010536) a causa della rottura della pompa dovuta all'utilizzo di cartucce scadute in uso.</t>
  </si>
  <si>
    <t>Componenti Hardware ed attività</t>
  </si>
  <si>
    <t>R2 (B) - Manuntenzione Ordinaria ed estesa
(ATS PG/2021/218538 del 05/07/2021)</t>
  </si>
  <si>
    <r>
      <rPr>
        <sz val="8"/>
        <color theme="1"/>
        <rFont val="Arial"/>
      </rPr>
      <t xml:space="preserve">R3 - Assistenza in Loco
</t>
    </r>
    <r>
      <rPr>
        <i/>
        <sz val="8"/>
        <color theme="1"/>
        <rFont val="Arial"/>
      </rPr>
      <t>Giornate consumo TIPO 2</t>
    </r>
  </si>
  <si>
    <t>R4 - Procedura Risoluzione Problemi Operativi</t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</si>
  <si>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</si>
  <si>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R3 - Assistenza in Loco
</t>
    </r>
    <r>
      <rPr>
        <i/>
        <sz val="8"/>
        <color theme="1"/>
        <rFont val="Arial"/>
      </rPr>
      <t>Giornate consumo TIPO 3</t>
    </r>
  </si>
  <si>
    <t>R5.1 - Procedura Backup Dati</t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</si>
  <si>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</si>
  <si>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R3 - Assistenza in Loco
</t>
    </r>
    <r>
      <rPr>
        <i/>
        <sz val="8"/>
        <color theme="1"/>
        <rFont val="Arial"/>
      </rPr>
      <t>Giornate consumo TIPO 4</t>
    </r>
  </si>
  <si>
    <t>R6 - Classificazione Anomalie</t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</si>
  <si>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</si>
  <si>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t>R5.2 - Restore Dati 
(Test Ripristino)</t>
  </si>
  <si>
    <t>Numero Test</t>
  </si>
  <si>
    <t xml:space="preserve">R7.1 - Orario Ordinario </t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</si>
  <si>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Manutenzione Ordinaria</t>
    </r>
  </si>
  <si>
    <t>R7.2 - Orario Esteso</t>
  </si>
  <si>
    <t>N. Interventi anno illimitati</t>
  </si>
  <si>
    <t>R2.1.3 - Manutenzione Estensiva</t>
  </si>
  <si>
    <t xml:space="preserve">R8 - Disponibilità Servizio </t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</si>
  <si>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</si>
  <si>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t>R7.3 - Orario Festivo</t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</si>
  <si>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Orario Esteso e/o Festivo</t>
    </r>
  </si>
  <si>
    <t>R9 - Modalità Attivazione Chiamate</t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</si>
  <si>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</si>
  <si>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t>R11 - SLA Fuori Orario</t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</si>
  <si>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Orario Esteso e/o Festivo</t>
    </r>
  </si>
  <si>
    <t>R10 - SLA Orario Ordinario</t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</si>
  <si>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Manutenzione Ordinaria</t>
    </r>
  </si>
  <si>
    <t xml:space="preserve">R13 - SLA Manutenzione HW </t>
  </si>
  <si>
    <t>R14 - Modalità di Gestione Richieste di Assistenza</t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</si>
  <si>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Manutenzione Ordinaria</t>
    </r>
  </si>
  <si>
    <t>SUB TOTALI RIFERITI ALLA COLONNA K 
(SOMMA DEI PREZZI UNITARI RIFERITI ALLE SINGOLE COMPONENTI DEL SERVIZIO PER LE QUANTITA')</t>
  </si>
  <si>
    <t>SUB TOTALI RIFERITI ALLA COLONNA Q 
(SOMMA DEI PREZZI UNITARI RIFERITI ALLE SINGOLE COMPONENTI DEL SERVIZIO per le QUANTITA')</t>
  </si>
  <si>
    <t>SUB TOTALI RIFERITI ALLA COLONNA X
(SOMMA DEI PREZZI UNITARI RIFERITI ALLE SINGOLE COMPONENTI DEL SERVIZIO per le QUANTITA')</t>
  </si>
  <si>
    <t>ASL MEDIO CAMPIDANO</t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</si>
  <si>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</si>
  <si>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</si>
  <si>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t>R2 - Manuntenzione Ordinaria ed estesa
(Deliberazione ATS 742 del 04/10/2021 )</t>
  </si>
  <si>
    <r>
      <rPr>
        <sz val="8"/>
        <color theme="1"/>
        <rFont val="Arial"/>
      </rPr>
      <t xml:space="preserve">R3 - Assistenza in Loco
</t>
    </r>
    <r>
      <rPr>
        <i/>
        <sz val="8"/>
        <color theme="1"/>
        <rFont val="Arial"/>
      </rPr>
      <t>Giornate consumo TIPO 1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</si>
  <si>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</si>
  <si>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R3 - Assistenza in Loco
</t>
    </r>
    <r>
      <rPr>
        <i/>
        <sz val="8"/>
        <color theme="1"/>
        <rFont val="Arial"/>
      </rPr>
      <t>Giornate consumo TIPO 2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</si>
  <si>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</si>
  <si>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R3 - Assistenza in Loco
</t>
    </r>
    <r>
      <rPr>
        <i/>
        <sz val="8"/>
        <color theme="1"/>
        <rFont val="Arial"/>
      </rPr>
      <t>Giornate consumo TIPO 3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</si>
  <si>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</si>
  <si>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R3 - Assistenza in Loco
</t>
    </r>
    <r>
      <rPr>
        <i/>
        <sz val="8"/>
        <color theme="1"/>
        <rFont val="Arial"/>
      </rPr>
      <t>Giornate consumo TIPO 4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</si>
  <si>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Manutenzione Ordinaria</t>
    </r>
  </si>
  <si>
    <t>R5.2 - Restore</t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</si>
  <si>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</si>
  <si>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</si>
  <si>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Orario Esteso e/o Festivo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</si>
  <si>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</si>
  <si>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Orario Esteso e/o Festivo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</si>
  <si>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Manutenzione Ordinaria</t>
    </r>
  </si>
  <si>
    <t>Extra Informatica</t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</si>
  <si>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</si>
  <si>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</si>
  <si>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t>R2 - Manuntenzione Ordinaria ed estesa (Canone base Deliberazione ATS 742 del 04/10/2021 e proroga)</t>
  </si>
  <si>
    <r>
      <rPr>
        <sz val="8"/>
        <color theme="1"/>
        <rFont val="Arial"/>
      </rPr>
      <t xml:space="preserve">R3 - Assistenza in Loco
</t>
    </r>
    <r>
      <rPr>
        <i/>
        <sz val="8"/>
        <color theme="1"/>
        <rFont val="Arial"/>
      </rPr>
      <t>Giornate consumo TIPO 1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</si>
  <si>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</si>
  <si>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R3 - Assistenza in Loco
</t>
    </r>
    <r>
      <rPr>
        <i/>
        <sz val="8"/>
        <color theme="1"/>
        <rFont val="Arial"/>
      </rPr>
      <t>Giornate consumo TIPO 2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</si>
  <si>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</si>
  <si>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R3 - Assistenza in Loco
</t>
    </r>
    <r>
      <rPr>
        <i/>
        <sz val="8"/>
        <color theme="1"/>
        <rFont val="Arial"/>
      </rPr>
      <t>Giornate consumo TIPO 3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</si>
  <si>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</si>
  <si>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R3 - Assistenza in Loco
</t>
    </r>
    <r>
      <rPr>
        <i/>
        <sz val="8"/>
        <color theme="1"/>
        <rFont val="Arial"/>
      </rPr>
      <t>Giornate consumo TIPO 4</t>
    </r>
  </si>
  <si>
    <t>R7.1 - Orario Ordinario</t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</si>
  <si>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</si>
  <si>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</si>
  <si>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</si>
  <si>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Orario Esteso e/o Festivo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</si>
  <si>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</si>
  <si>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Orario Esteso e/o Festivo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</si>
  <si>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</si>
  <si>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</si>
  <si>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</si>
  <si>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t>R2 - Manuntenzione Ordinaria ed estesa
(Deliberazione ATS 742 del 04/10/2021)</t>
  </si>
  <si>
    <r>
      <rPr>
        <sz val="8"/>
        <color theme="1"/>
        <rFont val="Arial"/>
      </rPr>
      <t xml:space="preserve">R3 - Assistenza in Loco
</t>
    </r>
    <r>
      <rPr>
        <i/>
        <sz val="8"/>
        <color theme="1"/>
        <rFont val="Arial"/>
      </rPr>
      <t>Giornate consumo TIPO 1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</si>
  <si>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</si>
  <si>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R3 - Assistenza in Loco
</t>
    </r>
    <r>
      <rPr>
        <i/>
        <sz val="8"/>
        <color theme="1"/>
        <rFont val="Arial"/>
      </rPr>
      <t>Giornate consumo TIPO 2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</si>
  <si>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</si>
  <si>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R3 - Assistenza in Loco
</t>
    </r>
    <r>
      <rPr>
        <i/>
        <sz val="8"/>
        <color theme="1"/>
        <rFont val="Arial"/>
      </rPr>
      <t>Giornate consumo TIPO 3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</si>
  <si>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</si>
  <si>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R3 - Assistenza in Loco
</t>
    </r>
    <r>
      <rPr>
        <i/>
        <sz val="8"/>
        <color theme="1"/>
        <rFont val="Arial"/>
      </rPr>
      <t>Giornate consumo TIPO 4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</si>
  <si>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</si>
  <si>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</si>
  <si>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INCLUSA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</si>
  <si>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Orario Esteso e/o Festivo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</si>
  <si>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Manutenzione Ordinaria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</si>
  <si>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Orario Esteso e/o Festivo</t>
    </r>
  </si>
  <si>
    <r>
      <rPr>
        <sz val="8"/>
        <color theme="1"/>
        <rFont val="Arial"/>
      </rPr>
      <t xml:space="preserve">Si intede </t>
    </r>
    <r>
      <rPr>
        <b/>
        <sz val="8"/>
        <color theme="1"/>
        <rFont val="Arial"/>
      </rPr>
      <t>INCLUSO</t>
    </r>
    <r>
      <rPr>
        <sz val="8"/>
        <color theme="1"/>
        <rFont val="Arial"/>
      </rPr>
      <t xml:space="preserve">
in Manutenzione Ordinaria</t>
    </r>
  </si>
  <si>
    <r>
      <rPr>
        <b/>
        <sz val="10"/>
        <color theme="1"/>
        <rFont val="Arial"/>
      </rPr>
      <t>N.B</t>
    </r>
    <r>
      <rPr>
        <sz val="10"/>
        <color theme="1"/>
        <rFont val="Arial"/>
      </rPr>
      <t xml:space="preserve">: Il contratto di manutenzione proposto include la manutenzione programmata, preventiva e correttiva degli apparati in elenco nelle tabelle sottostanti. In considerazione dell'obsolescenza rilevata sulle apparecchiature (la cui anzianità ha superato la durata del normale ciclo di vita), è necessario specificare che in caso di guasto si procederà alla riparazione del dispositivo finché reso possibile dalla disponibilità di ricambi; altrimenti verrà disposto il fuori uso e la conseguente rimozione dal contratto. Al verificarsi di tale evenienza, sarà cura del RTI predisporre un progetto tecnico-economico per la sostituzione del sistema dismesso (ove necessaria).
Per quanto riguarda i sistemi operativi ed applicativi di base (quali Microsoft Win Srv 2012 e SQL Srv 2014) si specifica che, essendo terminato il supporto del vendor (che non rilascia più aggiornamenti), saranno mantenuti in sicurezza fino al 31/12/2024 grazie alle funzionalità del Sophos Extended Support.
</t>
    </r>
  </si>
  <si>
    <t>Compilare solo le celle con sfondo viola:</t>
  </si>
  <si>
    <t>Tipologia di Contratto: Servizio Full-Risk H24</t>
  </si>
  <si>
    <t>Periodo Contrattuale:</t>
  </si>
  <si>
    <t>01 Gennaio 2024 – 31 Dicembre 2024</t>
  </si>
  <si>
    <t xml:space="preserve">Disponibilità del servizio: </t>
  </si>
  <si>
    <t>24 ore su 24, 7 giorni su 7, festivi inclusi</t>
  </si>
  <si>
    <t>Tipologia del Servizio:</t>
  </si>
  <si>
    <r>
      <rPr>
        <sz val="7"/>
        <color rgb="FF000080"/>
        <rFont val="Noto Sans Symbols"/>
      </rPr>
      <t>·</t>
    </r>
    <r>
      <rPr>
        <sz val="7"/>
        <color rgb="FF000080"/>
        <rFont val="Times New Roman"/>
      </rPr>
      <t xml:space="preserve">        </t>
    </r>
    <r>
      <rPr>
        <b/>
        <sz val="7"/>
        <color rgb="FF000080"/>
        <rFont val="Arial"/>
      </rPr>
      <t>Tele-assistenza</t>
    </r>
  </si>
  <si>
    <t>Inclusa</t>
  </si>
  <si>
    <r>
      <rPr>
        <sz val="7"/>
        <color rgb="FF000080"/>
        <rFont val="Noto Sans Symbols"/>
      </rPr>
      <t>·</t>
    </r>
    <r>
      <rPr>
        <sz val="7"/>
        <color rgb="FF000080"/>
        <rFont val="Times New Roman"/>
      </rPr>
      <t xml:space="preserve">        </t>
    </r>
    <r>
      <rPr>
        <b/>
        <sz val="7"/>
        <color rgb="FF000080"/>
        <rFont val="Arial"/>
      </rPr>
      <t>Assistenza on-site</t>
    </r>
  </si>
  <si>
    <r>
      <rPr>
        <sz val="7"/>
        <color rgb="FF000080"/>
        <rFont val="Noto Sans Symbols"/>
      </rPr>
      <t>·</t>
    </r>
    <r>
      <rPr>
        <sz val="7"/>
        <color rgb="FF000080"/>
        <rFont val="Times New Roman"/>
      </rPr>
      <t xml:space="preserve">        </t>
    </r>
    <r>
      <rPr>
        <b/>
        <sz val="7"/>
        <color rgb="FF000080"/>
        <rFont val="Arial"/>
      </rPr>
      <t>Manutenzione software correttiva</t>
    </r>
  </si>
  <si>
    <r>
      <rPr>
        <sz val="7"/>
        <color rgb="FF000080"/>
        <rFont val="Noto Sans Symbols"/>
      </rPr>
      <t>·</t>
    </r>
    <r>
      <rPr>
        <sz val="7"/>
        <color rgb="FF000080"/>
        <rFont val="Times New Roman"/>
      </rPr>
      <t xml:space="preserve">        </t>
    </r>
    <r>
      <rPr>
        <b/>
        <sz val="7"/>
        <color rgb="FF000080"/>
        <rFont val="Arial"/>
      </rPr>
      <t>Manutenzione hardware</t>
    </r>
  </si>
  <si>
    <t>Esclusioni</t>
  </si>
  <si>
    <t>Vedi par. 7 del Contratto Generale di Assistenza e Manutenzione</t>
  </si>
  <si>
    <t>Aggiornamenti software evolutivi:</t>
  </si>
  <si>
    <t>Inclusi</t>
  </si>
  <si>
    <t>Aggiornamenti software adeguativi:</t>
  </si>
  <si>
    <t>Esclusi</t>
  </si>
  <si>
    <t>Manutenzione preventiva programmata:</t>
  </si>
  <si>
    <t>Inclusa tramite SUITESTENSA Monitoring</t>
  </si>
  <si>
    <t>Vedi par. 5.4 del Contratto Generale di Assistenza e Manutenzione</t>
  </si>
  <si>
    <t>Interventi annuali correttivi su chiamata:</t>
  </si>
  <si>
    <t>Illimitati</t>
  </si>
  <si>
    <t>Percentuale di risposta alle chiamate per il servizio di assistenza tecnica:</t>
  </si>
  <si>
    <t>99% (entro 20 minuti)</t>
  </si>
  <si>
    <t>Tempo di risoluzione dei guasti bloccanti:</t>
  </si>
  <si>
    <t>Entro 2 ore solari</t>
  </si>
  <si>
    <t>Tempo di risoluzione dei guasti non bloccanti:</t>
  </si>
  <si>
    <t>Entro 4 ore solari</t>
  </si>
  <si>
    <t>Sostituzione dei pezzi di ricambio:</t>
  </si>
  <si>
    <t>Materiali di consumo:</t>
  </si>
  <si>
    <t>Ubicazione della sede di Riferimento:</t>
  </si>
  <si>
    <t>Presso il Centro di Assistenza Tecnica di Ebit Srl, Via E. Melen 77, 16152 Genova</t>
  </si>
  <si>
    <t>Tel. 010 6547.479</t>
  </si>
  <si>
    <t>Organizzazione del servizio di assistenza e post-vendita:</t>
  </si>
  <si>
    <t>Responsabile di progetto dedicato, coadiuvato da personale tecnico qualificato</t>
  </si>
  <si>
    <t>Presidio on-site:</t>
  </si>
  <si>
    <t>N. 1 tecnico on site con ruolo di Amministratore di Sistema, dislocato a tempo pieno presso la ASL di Cagliari, dal lunedì al venerdì, dalle 8.00 alle 17.00.</t>
  </si>
  <si>
    <t>N. 1 tecnico on site con ruolo di Project Engineer, dislocato a tempo pieno presso la ASL di Cagliari, dal lunedì al venerdì, dalle 8.00 alle 17.00.</t>
  </si>
  <si>
    <t>TAB A. Manutenuti EBIT</t>
  </si>
  <si>
    <t>Material Code</t>
  </si>
  <si>
    <t>Product</t>
  </si>
  <si>
    <t>Quantità</t>
  </si>
  <si>
    <t>SUITESTENSA REVIEW RADIO DIAGNOSTIC</t>
  </si>
  <si>
    <t>SUITESTENSA REVIEW MG</t>
  </si>
  <si>
    <t>SUITESTENSA Tomosynthesis Module</t>
  </si>
  <si>
    <t>SUITESTENSA 3D</t>
  </si>
  <si>
    <t>SUITESTENSA MODULO 3D VESSEL ANALYSIS</t>
  </si>
  <si>
    <t>SUITESTENSA Review Cardio/Vascular Std</t>
  </si>
  <si>
    <t>SUITESTENSA REVIEW RADIO CLINICAL</t>
  </si>
  <si>
    <t>30x101935080</t>
  </si>
  <si>
    <t>SUITESTENSA Cardiology Data Management Licenza Client</t>
  </si>
  <si>
    <t>SW ORTHOVIEW</t>
  </si>
  <si>
    <t>CAAS QVA + OPTION 2D BIFORCATION</t>
  </si>
  <si>
    <t>CAAS Base Module</t>
  </si>
  <si>
    <t>FIRMA DIGITALE PER  CLIENT LICENZA SW</t>
  </si>
  <si>
    <t>BARCO NIO 3 MP COLOR</t>
  </si>
  <si>
    <t>NORIS MONITOR-PC MEDICALE 2x" Incasso</t>
  </si>
  <si>
    <t>CARRELLO PRO-CART 40U NORIS</t>
  </si>
  <si>
    <t>SW refert. vocale Recomed - licenza user</t>
  </si>
  <si>
    <t>Microphone SpeechMike III Premium</t>
  </si>
  <si>
    <t>ROBOT EPSON PP100 USB</t>
  </si>
  <si>
    <t>Software SUITESTENSA RIS Enterprise Server (licenze)</t>
  </si>
  <si>
    <t>Software SUITESTENSA PACS Enterprise Server (licenze)</t>
  </si>
  <si>
    <t>3x8610390000</t>
  </si>
  <si>
    <t>Software SUITESTENSA Screening MG (licenze)</t>
  </si>
  <si>
    <t>Software SUITESTENSA Cardio Management – licenza Server</t>
  </si>
  <si>
    <t>Software SUITESTENSA ENDO Server</t>
  </si>
  <si>
    <t>5x340105500</t>
  </si>
  <si>
    <t>Conservazione sostitutiva a norma SUITESTENSA DPA 2.0 – licenza Enterprise</t>
  </si>
  <si>
    <t>Software SUITESTENSA WEB &amp; Mobile (licenze)</t>
  </si>
  <si>
    <t>Software SUITESTENSA Publication (licenze)</t>
  </si>
  <si>
    <t>Software SUITESTENSA Integration (licenze)</t>
  </si>
  <si>
    <t>SUITESTENSA PACS - Versione Cache</t>
  </si>
  <si>
    <t>SUITESTENSA MPS SERVER</t>
  </si>
  <si>
    <t>MINI PACS</t>
  </si>
  <si>
    <t>Integrazione con il Sistema Informativo Ospedaliero: Anagrafe e Order Entry Sisar (Engineering)</t>
  </si>
  <si>
    <t>Integrazione con il CUPWEB Sisar (Engineering)</t>
  </si>
  <si>
    <t>Integrazione con il sistema gestionale screening senologico (Dedalus)</t>
  </si>
  <si>
    <t>BARCO C 5 MP GRAYSCALE</t>
  </si>
  <si>
    <t>BARCO NIO 5 MP GRAYSCALE</t>
  </si>
  <si>
    <t>BARCO NIO 2 MP COLOR</t>
  </si>
  <si>
    <t>"BARCO BLACK EONIS 22"" MONITOR"</t>
  </si>
  <si>
    <t>TAB A1 Dismissioni EBIT</t>
  </si>
  <si>
    <t>Sistema LXCAN per la misura della Luminanza e Illuminamento ambientale1</t>
  </si>
  <si>
    <t>Samsung Galaxy Tab E 9.6 WiFi 3G 8GB White</t>
  </si>
  <si>
    <t>TAB B Manutenuti EXTRA INFORMATICA</t>
  </si>
  <si>
    <t>Workstation Fujitsu CELSIUS M740 per refertazione su doppio monitor per Mammografia, Cardiologia e Medicina Nucleare</t>
  </si>
  <si>
    <t>Workstation Fujitsu CELSIUS M740 per refertazione su doppio monitor per Radiologia</t>
  </si>
  <si>
    <t>Workstation Fujitsu CELSIUS M740 per refertazione su doppio monitor per Mammografia e Tomosintesi</t>
  </si>
  <si>
    <t>Workstation Fujitsu CELSIUS W530 per refertazione su singolo monitor per Cardiologia, Radiologia Interventistica, Endoscopia e Ortopedia</t>
  </si>
  <si>
    <t>Workstation Fujitsu Celsius M740 per refertazione su sistema MiniPACS</t>
  </si>
  <si>
    <t>Workstation RIS</t>
  </si>
  <si>
    <t>PC di controllo Fujitsu Esprimo P420 E85+</t>
  </si>
  <si>
    <t>Rack e cablaggio Rack 19” Fujitsu Primecenter M1 (42U)</t>
  </si>
  <si>
    <t>Server fisici Fujitsu Primergy RX2540 M1 per ESXi Tipo 1</t>
  </si>
  <si>
    <t>Server fisici Fujitsu CELSIUS C740  di pubblicazione</t>
  </si>
  <si>
    <t>Server fisici Fujitsu Primergy RX2540 M1 per ESXi Tipo 2</t>
  </si>
  <si>
    <t>Apparati attivi di rete Switch 10Gbit Ethernet  Brocade ICX 6610-24</t>
  </si>
  <si>
    <t>Sistemi di continuità elettrica da Rack Fujitsu APC Online UPS S2 3kVA / 2,1kW R/T</t>
  </si>
  <si>
    <t>Sistemi di virtualizzazione VMware vSphere 6 Essentials Plus Kit for 3 hosts (licenze)</t>
  </si>
  <si>
    <t>Sistemi di virtualizzazione VMware Site Recovery Manager 6 Standard (licenze)</t>
  </si>
  <si>
    <t>Sistemi operativi Windows Server 2012 DataCenter (licenze)</t>
  </si>
  <si>
    <t>Data Base SQL Server 2014 GOV Enterprise Edition per 2 core (licenze)</t>
  </si>
  <si>
    <t>Storage DICOM Fujitsu DX100 S3</t>
  </si>
  <si>
    <t>Sistemi di continuità elettrica Tower Fujitsu APC Online UPS 1.5kVA / 1.2kW R/T</t>
  </si>
  <si>
    <t>Server fisici Fujitsu Primergy RX2540 M1  per PACS Cache Rackable</t>
  </si>
  <si>
    <t>Rack e cablaggio Rack 19” Fujitsu Primecenter M1 (24U)</t>
  </si>
  <si>
    <t>Apparati attivi di rete Switch Gigabit Ethernet 24P HP Procurve 2530G</t>
  </si>
  <si>
    <t>Server fisici Fujitsu Primergy TX2560 M1   per PACS Cache Tower Tipo 1</t>
  </si>
  <si>
    <t>Server fisici Fujitsu Primergy TX2560 M1   per PACS Cache Tower Tipo 2</t>
  </si>
  <si>
    <t>Sistemi operativi Windows Server 2012 GOV Standard Ed (licenze)</t>
  </si>
  <si>
    <t>Data Base SQL Server 2014 GOV Standard Ed. (licenze)</t>
  </si>
  <si>
    <t>TAB C Manutenuti EBIT</t>
  </si>
  <si>
    <t>Sw Firma Client  CMPD</t>
  </si>
  <si>
    <t>TAB D Manutenuti EXTRA INFORMATICA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</si>
</sst>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€&quot;\ #,##0.00"/>
    <numFmt numFmtId="165" formatCode="#,##0.00\ &quot;€&quot;"/>
    <numFmt numFmtId="166" formatCode="#,##0.00\ &quot;€&quot;;[Red]\-#,##0.00\ &quot;€&quot;"/>
  </numFmts>
  <fonts count="21" x14ac:knownFonts="1">
    <font>
      <sz val="10"/>
      <color rgb="FF000000"/>
      <name val="Arial"/>
      <scheme val="minor"/>
    </font>
    <font>
      <b/>
      <sz val="9"/>
      <color theme="1"/>
      <name val="Arial"/>
    </font>
    <font>
      <b/>
      <sz val="9"/>
      <color rgb="FFFF0000"/>
      <name val="Arial"/>
    </font>
    <font>
      <b/>
      <sz val="8"/>
      <color theme="1"/>
      <name val="Arial"/>
    </font>
    <font>
      <b/>
      <sz val="10"/>
      <color theme="1"/>
      <name val="Arial"/>
    </font>
    <font>
      <sz val="8"/>
      <color theme="1"/>
      <name val="Arial"/>
    </font>
    <font>
      <sz val="10"/>
      <name val="Arial"/>
    </font>
    <font>
      <sz val="10"/>
      <color theme="1"/>
      <name val="Arial"/>
    </font>
    <font>
      <sz val="10"/>
      <color rgb="FFFF0000"/>
      <name val="Arial"/>
    </font>
    <font>
      <i/>
      <sz val="10"/>
      <color theme="1"/>
      <name val="Arial"/>
    </font>
    <font>
      <b/>
      <i/>
      <sz val="8"/>
      <color theme="1"/>
      <name val="Arial"/>
    </font>
    <font>
      <i/>
      <sz val="8"/>
      <color theme="1"/>
      <name val="Arial"/>
    </font>
    <font>
      <b/>
      <sz val="10"/>
      <color rgb="FF000080"/>
      <name val="Arial"/>
    </font>
    <font>
      <b/>
      <sz val="7"/>
      <color rgb="FF000080"/>
      <name val="Arial"/>
    </font>
    <font>
      <sz val="7"/>
      <color theme="1"/>
      <name val="Arial"/>
    </font>
    <font>
      <sz val="11"/>
      <color theme="1"/>
      <name val="Calibri"/>
    </font>
    <font>
      <sz val="7"/>
      <color rgb="FF000080"/>
      <name val="Noto Sans Symbols"/>
    </font>
    <font>
      <sz val="7"/>
      <color rgb="FF000080"/>
      <name val="Times New Roman"/>
    </font>
    <font>
      <b/>
      <u/>
      <sz val="8"/>
      <color theme="1"/>
      <name val="Arial"/>
    </font>
    <font>
      <b/>
      <sz val="7"/>
      <color rgb="FFFFFFFF"/>
      <name val="Arial"/>
    </font>
    <font>
      <sz val="7"/>
      <color rgb="FF000000"/>
      <name val="Arial"/>
    </font>
  </fonts>
  <fills count="1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6E3BC"/>
        <bgColor rgb="FFD6E3BC"/>
      </patternFill>
    </fill>
    <fill>
      <patternFill patternType="solid">
        <fgColor rgb="FFFFFF00"/>
        <bgColor rgb="FFFFFF00"/>
      </patternFill>
    </fill>
    <fill>
      <patternFill patternType="solid">
        <fgColor rgb="FFC2D69B"/>
        <bgColor rgb="FFC2D69B"/>
      </patternFill>
    </fill>
    <fill>
      <patternFill patternType="solid">
        <fgColor rgb="FFEAF1DD"/>
        <bgColor rgb="FFEAF1DD"/>
      </patternFill>
    </fill>
    <fill>
      <patternFill patternType="solid">
        <fgColor rgb="FFBFBFBF"/>
        <bgColor rgb="FFBFBFBF"/>
      </patternFill>
    </fill>
    <fill>
      <patternFill patternType="solid">
        <fgColor theme="9" tint="0.79998168889431442"/>
        <bgColor rgb="FFD6E3BC"/>
      </patternFill>
    </fill>
    <fill>
      <patternFill patternType="solid">
        <fgColor theme="9" tint="0.79998168889431442"/>
        <bgColor theme="0"/>
      </patternFill>
    </fill>
    <fill>
      <patternFill patternType="solid">
        <fgColor theme="9" tint="0.79998168889431442"/>
        <bgColor rgb="FFEAF1DD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rgb="FFD6E3BC"/>
      </patternFill>
    </fill>
    <fill>
      <patternFill patternType="solid">
        <fgColor theme="7" tint="0.59999389629810485"/>
        <bgColor rgb="FFEAF1DD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993300"/>
        <bgColor rgb="FF993300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90">
    <xf numFmtId="0" fontId="0" fillId="0" borderId="0" xfId="0"/>
    <xf numFmtId="166" fontId="7" fillId="0" borderId="0" xfId="0" applyNumberFormat="1" applyFont="1"/>
    <xf numFmtId="0" fontId="7" fillId="0" borderId="0" xfId="0" applyFont="1"/>
    <xf numFmtId="0" fontId="5" fillId="12" borderId="1" xfId="0" applyFont="1" applyFill="1" applyBorder="1" applyAlignment="1" applyProtection="1">
      <alignment horizontal="center" vertical="center" wrapText="1"/>
      <protection locked="0"/>
    </xf>
    <xf numFmtId="164" fontId="5" fillId="12" borderId="1" xfId="0" applyNumberFormat="1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5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center" vertical="center" wrapText="1"/>
    </xf>
    <xf numFmtId="164" fontId="3" fillId="9" borderId="1" xfId="0" applyNumberFormat="1" applyFont="1" applyFill="1" applyBorder="1" applyAlignment="1">
      <alignment vertical="center"/>
    </xf>
    <xf numFmtId="164" fontId="5" fillId="3" borderId="1" xfId="0" applyNumberFormat="1" applyFont="1" applyFill="1" applyBorder="1" applyAlignment="1">
      <alignment horizontal="left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vertical="center"/>
    </xf>
    <xf numFmtId="164" fontId="5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vertical="center" wrapText="1"/>
    </xf>
    <xf numFmtId="164" fontId="3" fillId="4" borderId="1" xfId="0" applyNumberFormat="1" applyFont="1" applyFill="1" applyBorder="1" applyAlignment="1">
      <alignment vertical="center"/>
    </xf>
    <xf numFmtId="164" fontId="5" fillId="6" borderId="1" xfId="0" applyNumberFormat="1" applyFont="1" applyFill="1" applyBorder="1" applyAlignment="1">
      <alignment vertical="center" wrapText="1"/>
    </xf>
    <xf numFmtId="0" fontId="8" fillId="3" borderId="17" xfId="0" applyFont="1" applyFill="1" applyBorder="1"/>
    <xf numFmtId="0" fontId="7" fillId="5" borderId="17" xfId="0" applyFont="1" applyFill="1" applyBorder="1"/>
    <xf numFmtId="0" fontId="7" fillId="2" borderId="17" xfId="0" applyFont="1" applyFill="1" applyBorder="1"/>
    <xf numFmtId="0" fontId="9" fillId="0" borderId="0" xfId="0" applyFont="1"/>
    <xf numFmtId="0" fontId="0" fillId="0" borderId="0" xfId="0" applyAlignment="1">
      <alignment horizontal="right"/>
    </xf>
    <xf numFmtId="0" fontId="0" fillId="14" borderId="0" xfId="0" applyFill="1"/>
    <xf numFmtId="0" fontId="5" fillId="7" borderId="2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6" fillId="0" borderId="14" xfId="0" applyFont="1" applyBorder="1"/>
    <xf numFmtId="0" fontId="3" fillId="2" borderId="7" xfId="0" applyFont="1" applyFill="1" applyBorder="1" applyAlignment="1">
      <alignment horizontal="center" vertical="center" wrapText="1"/>
    </xf>
    <xf numFmtId="0" fontId="6" fillId="0" borderId="8" xfId="0" applyFont="1" applyBorder="1"/>
    <xf numFmtId="0" fontId="6" fillId="0" borderId="9" xfId="0" applyFont="1" applyBorder="1"/>
    <xf numFmtId="0" fontId="2" fillId="3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6" fillId="0" borderId="12" xfId="0" applyFont="1" applyBorder="1"/>
    <xf numFmtId="0" fontId="6" fillId="0" borderId="18" xfId="0" applyFont="1" applyBorder="1"/>
    <xf numFmtId="164" fontId="5" fillId="13" borderId="2" xfId="0" applyNumberFormat="1" applyFont="1" applyFill="1" applyBorder="1" applyAlignment="1" applyProtection="1">
      <alignment horizontal="center" vertical="center"/>
      <protection locked="0"/>
    </xf>
    <xf numFmtId="0" fontId="6" fillId="14" borderId="14" xfId="0" applyFont="1" applyFill="1" applyBorder="1" applyProtection="1">
      <protection locked="0"/>
    </xf>
    <xf numFmtId="164" fontId="3" fillId="3" borderId="7" xfId="0" applyNumberFormat="1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left" wrapText="1"/>
    </xf>
    <xf numFmtId="0" fontId="0" fillId="0" borderId="0" xfId="0"/>
    <xf numFmtId="0" fontId="6" fillId="0" borderId="19" xfId="0" applyFont="1" applyBorder="1"/>
    <xf numFmtId="165" fontId="4" fillId="2" borderId="11" xfId="0" applyNumberFormat="1" applyFont="1" applyFill="1" applyBorder="1" applyAlignment="1">
      <alignment horizontal="center" vertical="center"/>
    </xf>
    <xf numFmtId="0" fontId="6" fillId="0" borderId="13" xfId="0" applyFont="1" applyBorder="1"/>
    <xf numFmtId="0" fontId="6" fillId="0" borderId="15" xfId="0" applyFont="1" applyBorder="1"/>
    <xf numFmtId="165" fontId="4" fillId="7" borderId="11" xfId="0" applyNumberFormat="1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 wrapText="1"/>
    </xf>
    <xf numFmtId="0" fontId="6" fillId="11" borderId="14" xfId="0" applyFont="1" applyFill="1" applyBorder="1"/>
    <xf numFmtId="164" fontId="3" fillId="9" borderId="2" xfId="0" applyNumberFormat="1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6" fillId="0" borderId="10" xfId="0" applyFont="1" applyBorder="1"/>
    <xf numFmtId="0" fontId="6" fillId="0" borderId="16" xfId="0" applyFont="1" applyBorder="1"/>
    <xf numFmtId="164" fontId="5" fillId="10" borderId="2" xfId="0" applyNumberFormat="1" applyFont="1" applyFill="1" applyBorder="1" applyAlignment="1">
      <alignment horizontal="left" vertical="center" wrapText="1"/>
    </xf>
    <xf numFmtId="164" fontId="5" fillId="10" borderId="2" xfId="0" applyNumberFormat="1" applyFont="1" applyFill="1" applyBorder="1" applyAlignment="1">
      <alignment horizontal="center" vertical="center" wrapText="1"/>
    </xf>
    <xf numFmtId="0" fontId="5" fillId="13" borderId="2" xfId="0" applyFont="1" applyFill="1" applyBorder="1" applyAlignment="1" applyProtection="1">
      <alignment horizontal="center" vertical="center" wrapText="1"/>
      <protection locked="0"/>
    </xf>
    <xf numFmtId="0" fontId="12" fillId="0" borderId="20" xfId="0" applyFont="1" applyBorder="1" applyAlignment="1">
      <alignment horizontal="center" vertical="center" wrapText="1"/>
    </xf>
    <xf numFmtId="0" fontId="6" fillId="0" borderId="20" xfId="0" applyFont="1" applyBorder="1"/>
    <xf numFmtId="0" fontId="13" fillId="15" borderId="15" xfId="0" applyFont="1" applyFill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15" fillId="0" borderId="21" xfId="0" applyFont="1" applyBorder="1" applyAlignment="1">
      <alignment vertical="center" wrapText="1"/>
    </xf>
    <xf numFmtId="0" fontId="16" fillId="15" borderId="15" xfId="0" applyFont="1" applyFill="1" applyBorder="1" applyAlignment="1">
      <alignment horizontal="left" vertical="center" wrapText="1"/>
    </xf>
    <xf numFmtId="0" fontId="14" fillId="0" borderId="21" xfId="0" applyFont="1" applyBorder="1" applyAlignment="1">
      <alignment vertical="center" wrapText="1"/>
    </xf>
    <xf numFmtId="0" fontId="13" fillId="15" borderId="11" xfId="0" applyFont="1" applyFill="1" applyBorder="1" applyAlignment="1">
      <alignment horizontal="left" vertical="center" wrapText="1"/>
    </xf>
    <xf numFmtId="0" fontId="14" fillId="0" borderId="22" xfId="0" applyFont="1" applyBorder="1" applyAlignment="1">
      <alignment vertical="center" wrapText="1"/>
    </xf>
    <xf numFmtId="0" fontId="14" fillId="0" borderId="23" xfId="0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19" fillId="16" borderId="24" xfId="0" applyFont="1" applyFill="1" applyBorder="1" applyAlignment="1">
      <alignment horizontal="center" vertical="center"/>
    </xf>
    <xf numFmtId="0" fontId="19" fillId="16" borderId="23" xfId="0" applyFont="1" applyFill="1" applyBorder="1" applyAlignment="1">
      <alignment horizontal="center" vertical="center"/>
    </xf>
    <xf numFmtId="0" fontId="19" fillId="16" borderId="23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9" fillId="16" borderId="24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00"/>
  <sheetViews>
    <sheetView tabSelected="1" zoomScaleNormal="100" workbookViewId="0"/>
  </sheetViews>
  <sheetFormatPr defaultColWidth="12.5703125" defaultRowHeight="15" customHeight="1" x14ac:dyDescent="0.2"/>
  <cols>
    <col min="1" max="1" width="13" customWidth="1"/>
    <col min="2" max="5" width="11.28515625" customWidth="1"/>
    <col min="6" max="6" width="2.5703125" customWidth="1"/>
    <col min="7" max="7" width="29.5703125" customWidth="1"/>
    <col min="8" max="8" width="19.140625" customWidth="1"/>
    <col min="9" max="10" width="18.7109375" customWidth="1"/>
    <col min="11" max="12" width="16.28515625" customWidth="1"/>
    <col min="13" max="13" width="2.42578125" customWidth="1"/>
    <col min="14" max="14" width="24.7109375" customWidth="1"/>
    <col min="15" max="15" width="20.42578125" customWidth="1"/>
    <col min="16" max="17" width="17.28515625" customWidth="1"/>
    <col min="18" max="19" width="16.42578125" customWidth="1"/>
    <col min="20" max="20" width="2.42578125" customWidth="1"/>
    <col min="21" max="21" width="22" customWidth="1"/>
    <col min="22" max="22" width="2.42578125" customWidth="1"/>
    <col min="23" max="23" width="27.7109375" customWidth="1"/>
    <col min="24" max="24" width="20.140625" customWidth="1"/>
    <col min="25" max="28" width="20.7109375" customWidth="1"/>
    <col min="29" max="29" width="2.42578125" customWidth="1"/>
    <col min="30" max="30" width="17.28515625" customWidth="1"/>
    <col min="31" max="33" width="8" customWidth="1"/>
    <col min="34" max="34" width="11.7109375" customWidth="1"/>
  </cols>
  <sheetData>
    <row r="1" spans="1:30" ht="144.75" customHeight="1" x14ac:dyDescent="0.2">
      <c r="A1" s="5"/>
      <c r="B1" s="5" t="s">
        <v>0</v>
      </c>
      <c r="C1" s="5" t="s">
        <v>1</v>
      </c>
      <c r="D1" s="5" t="s">
        <v>2</v>
      </c>
      <c r="E1" s="5" t="s">
        <v>3</v>
      </c>
      <c r="F1" s="36"/>
      <c r="G1" s="6" t="s">
        <v>4</v>
      </c>
      <c r="H1" s="6" t="s">
        <v>5</v>
      </c>
      <c r="I1" s="6" t="s">
        <v>6</v>
      </c>
      <c r="J1" s="6" t="s">
        <v>6</v>
      </c>
      <c r="K1" s="6" t="s">
        <v>7</v>
      </c>
      <c r="L1" s="6" t="s">
        <v>8</v>
      </c>
      <c r="M1" s="37"/>
      <c r="N1" s="6" t="s">
        <v>9</v>
      </c>
      <c r="O1" s="6" t="s">
        <v>10</v>
      </c>
      <c r="P1" s="6" t="s">
        <v>11</v>
      </c>
      <c r="Q1" s="6" t="s">
        <v>11</v>
      </c>
      <c r="R1" s="6" t="s">
        <v>12</v>
      </c>
      <c r="S1" s="6" t="s">
        <v>8</v>
      </c>
      <c r="T1" s="37"/>
      <c r="U1" s="6" t="s">
        <v>13</v>
      </c>
      <c r="V1" s="37"/>
      <c r="W1" s="6" t="s">
        <v>14</v>
      </c>
      <c r="X1" s="6" t="s">
        <v>15</v>
      </c>
      <c r="Y1" s="6" t="s">
        <v>11</v>
      </c>
      <c r="Z1" s="6" t="s">
        <v>16</v>
      </c>
      <c r="AA1" s="6" t="s">
        <v>17</v>
      </c>
      <c r="AB1" s="6" t="s">
        <v>18</v>
      </c>
      <c r="AC1" s="56"/>
      <c r="AD1" s="7" t="s">
        <v>19</v>
      </c>
    </row>
    <row r="2" spans="1:30" ht="33" customHeight="1" x14ac:dyDescent="0.2">
      <c r="A2" s="39"/>
      <c r="B2" s="38" t="s">
        <v>20</v>
      </c>
      <c r="C2" s="38" t="s">
        <v>21</v>
      </c>
      <c r="D2" s="38" t="s">
        <v>22</v>
      </c>
      <c r="E2" s="38" t="s">
        <v>23</v>
      </c>
      <c r="F2" s="31"/>
      <c r="G2" s="8" t="s">
        <v>24</v>
      </c>
      <c r="H2" s="9" t="s">
        <v>25</v>
      </c>
      <c r="I2" s="10">
        <v>1</v>
      </c>
      <c r="J2" s="10">
        <v>1</v>
      </c>
      <c r="K2" s="11">
        <v>0</v>
      </c>
      <c r="L2" s="12">
        <f t="shared" ref="L2:L12" si="0">J2*K2</f>
        <v>0</v>
      </c>
      <c r="M2" s="31"/>
      <c r="N2" s="11" t="s">
        <v>26</v>
      </c>
      <c r="O2" s="9" t="s">
        <v>27</v>
      </c>
      <c r="P2" s="10">
        <v>1</v>
      </c>
      <c r="Q2" s="10">
        <v>1</v>
      </c>
      <c r="R2" s="11">
        <v>0</v>
      </c>
      <c r="S2" s="12">
        <f t="shared" ref="S2:S12" si="1">Q2*R2</f>
        <v>0</v>
      </c>
      <c r="T2" s="31"/>
      <c r="U2" s="12">
        <f t="shared" ref="U2:U4" si="2">L2+S2</f>
        <v>0</v>
      </c>
      <c r="V2" s="31"/>
      <c r="W2" s="44" t="s">
        <v>28</v>
      </c>
      <c r="X2" s="34"/>
      <c r="Y2" s="34"/>
      <c r="Z2" s="34"/>
      <c r="AA2" s="34"/>
      <c r="AB2" s="35"/>
      <c r="AC2" s="57"/>
      <c r="AD2" s="49">
        <f>U13+AB13+U24+AB24</f>
        <v>0</v>
      </c>
    </row>
    <row r="3" spans="1:30" ht="57" customHeight="1" x14ac:dyDescent="0.2">
      <c r="A3" s="40"/>
      <c r="B3" s="31"/>
      <c r="C3" s="31"/>
      <c r="D3" s="31"/>
      <c r="E3" s="31"/>
      <c r="F3" s="31"/>
      <c r="G3" s="13" t="s">
        <v>29</v>
      </c>
      <c r="H3" s="14" t="s">
        <v>30</v>
      </c>
      <c r="I3" s="14">
        <v>1</v>
      </c>
      <c r="J3" s="3"/>
      <c r="K3" s="4"/>
      <c r="L3" s="15">
        <f t="shared" si="0"/>
        <v>0</v>
      </c>
      <c r="M3" s="31"/>
      <c r="N3" s="16" t="s">
        <v>31</v>
      </c>
      <c r="O3" s="17" t="s">
        <v>32</v>
      </c>
      <c r="P3" s="10">
        <v>0</v>
      </c>
      <c r="Q3" s="10">
        <v>0</v>
      </c>
      <c r="R3" s="11">
        <v>0</v>
      </c>
      <c r="S3" s="12">
        <f t="shared" si="1"/>
        <v>0</v>
      </c>
      <c r="T3" s="31"/>
      <c r="U3" s="12">
        <f t="shared" si="2"/>
        <v>0</v>
      </c>
      <c r="V3" s="31"/>
      <c r="W3" s="59" t="s">
        <v>33</v>
      </c>
      <c r="X3" s="60" t="s">
        <v>34</v>
      </c>
      <c r="Y3" s="53">
        <v>1</v>
      </c>
      <c r="Z3" s="61"/>
      <c r="AA3" s="42"/>
      <c r="AB3" s="55">
        <f>AA3*Z3</f>
        <v>0</v>
      </c>
      <c r="AC3" s="57"/>
      <c r="AD3" s="50"/>
    </row>
    <row r="4" spans="1:30" ht="57" customHeight="1" x14ac:dyDescent="0.2">
      <c r="A4" s="40"/>
      <c r="B4" s="31"/>
      <c r="C4" s="31"/>
      <c r="D4" s="31"/>
      <c r="E4" s="31"/>
      <c r="F4" s="31"/>
      <c r="G4" s="13" t="s">
        <v>35</v>
      </c>
      <c r="H4" s="14" t="s">
        <v>30</v>
      </c>
      <c r="I4" s="14">
        <v>1</v>
      </c>
      <c r="J4" s="3"/>
      <c r="K4" s="4"/>
      <c r="L4" s="15">
        <f t="shared" si="0"/>
        <v>0</v>
      </c>
      <c r="M4" s="31"/>
      <c r="N4" s="16" t="s">
        <v>36</v>
      </c>
      <c r="O4" s="17" t="s">
        <v>32</v>
      </c>
      <c r="P4" s="10">
        <v>0</v>
      </c>
      <c r="Q4" s="10">
        <v>0</v>
      </c>
      <c r="R4" s="11">
        <v>0</v>
      </c>
      <c r="S4" s="12">
        <f t="shared" si="1"/>
        <v>0</v>
      </c>
      <c r="T4" s="31"/>
      <c r="U4" s="12">
        <f t="shared" si="2"/>
        <v>0</v>
      </c>
      <c r="V4" s="31"/>
      <c r="W4" s="54"/>
      <c r="X4" s="54"/>
      <c r="Y4" s="54"/>
      <c r="Z4" s="43"/>
      <c r="AA4" s="43"/>
      <c r="AB4" s="54"/>
      <c r="AC4" s="57"/>
      <c r="AD4" s="50"/>
    </row>
    <row r="5" spans="1:30" ht="33" customHeight="1" x14ac:dyDescent="0.2">
      <c r="A5" s="40"/>
      <c r="B5" s="31"/>
      <c r="C5" s="31"/>
      <c r="D5" s="31"/>
      <c r="E5" s="31"/>
      <c r="F5" s="31"/>
      <c r="G5" s="8" t="s">
        <v>37</v>
      </c>
      <c r="H5" s="9" t="s">
        <v>38</v>
      </c>
      <c r="I5" s="10">
        <v>1</v>
      </c>
      <c r="J5" s="10">
        <v>1</v>
      </c>
      <c r="K5" s="11">
        <v>0</v>
      </c>
      <c r="L5" s="12">
        <f t="shared" si="0"/>
        <v>0</v>
      </c>
      <c r="M5" s="31"/>
      <c r="N5" s="16" t="s">
        <v>39</v>
      </c>
      <c r="O5" s="17" t="s">
        <v>32</v>
      </c>
      <c r="P5" s="10">
        <v>0</v>
      </c>
      <c r="Q5" s="10">
        <v>0</v>
      </c>
      <c r="R5" s="11">
        <v>0</v>
      </c>
      <c r="S5" s="12">
        <f t="shared" si="1"/>
        <v>0</v>
      </c>
      <c r="T5" s="31"/>
      <c r="U5" s="12">
        <f t="shared" ref="U5:U12" si="3">L5+S4</f>
        <v>0</v>
      </c>
      <c r="V5" s="31"/>
      <c r="W5" s="18"/>
      <c r="X5" s="19"/>
      <c r="Y5" s="20"/>
      <c r="Z5" s="20"/>
      <c r="AA5" s="19"/>
      <c r="AB5" s="12">
        <f t="shared" ref="AB5:AB7" si="4">AA5*Z5</f>
        <v>0</v>
      </c>
      <c r="AC5" s="57"/>
      <c r="AD5" s="50"/>
    </row>
    <row r="6" spans="1:30" ht="33" customHeight="1" x14ac:dyDescent="0.2">
      <c r="A6" s="40"/>
      <c r="B6" s="31"/>
      <c r="C6" s="31"/>
      <c r="D6" s="31"/>
      <c r="E6" s="31"/>
      <c r="F6" s="31"/>
      <c r="G6" s="8" t="s">
        <v>40</v>
      </c>
      <c r="H6" s="9" t="s">
        <v>41</v>
      </c>
      <c r="I6" s="10">
        <v>1</v>
      </c>
      <c r="J6" s="10">
        <v>1</v>
      </c>
      <c r="K6" s="11">
        <v>0</v>
      </c>
      <c r="L6" s="12">
        <f t="shared" si="0"/>
        <v>0</v>
      </c>
      <c r="M6" s="31"/>
      <c r="N6" s="16" t="s">
        <v>42</v>
      </c>
      <c r="O6" s="17" t="s">
        <v>32</v>
      </c>
      <c r="P6" s="10">
        <v>0</v>
      </c>
      <c r="Q6" s="10">
        <v>0</v>
      </c>
      <c r="R6" s="11">
        <v>0</v>
      </c>
      <c r="S6" s="12">
        <f t="shared" si="1"/>
        <v>0</v>
      </c>
      <c r="T6" s="31"/>
      <c r="U6" s="12">
        <f t="shared" si="3"/>
        <v>0</v>
      </c>
      <c r="V6" s="31"/>
      <c r="W6" s="18"/>
      <c r="X6" s="19"/>
      <c r="Y6" s="20"/>
      <c r="Z6" s="20"/>
      <c r="AA6" s="19"/>
      <c r="AB6" s="12">
        <f t="shared" si="4"/>
        <v>0</v>
      </c>
      <c r="AC6" s="57"/>
      <c r="AD6" s="50"/>
    </row>
    <row r="7" spans="1:30" ht="33" customHeight="1" x14ac:dyDescent="0.2">
      <c r="A7" s="40"/>
      <c r="B7" s="31"/>
      <c r="C7" s="31"/>
      <c r="D7" s="31"/>
      <c r="E7" s="31"/>
      <c r="F7" s="31"/>
      <c r="G7" s="8" t="s">
        <v>43</v>
      </c>
      <c r="H7" s="9" t="s">
        <v>44</v>
      </c>
      <c r="I7" s="10">
        <v>1</v>
      </c>
      <c r="J7" s="10">
        <v>1</v>
      </c>
      <c r="K7" s="11">
        <v>0</v>
      </c>
      <c r="L7" s="12">
        <f t="shared" si="0"/>
        <v>0</v>
      </c>
      <c r="M7" s="31"/>
      <c r="N7" s="21" t="s">
        <v>45</v>
      </c>
      <c r="O7" s="17" t="s">
        <v>46</v>
      </c>
      <c r="P7" s="10">
        <v>0</v>
      </c>
      <c r="Q7" s="10">
        <v>0</v>
      </c>
      <c r="R7" s="11">
        <v>0</v>
      </c>
      <c r="S7" s="12">
        <f t="shared" si="1"/>
        <v>0</v>
      </c>
      <c r="T7" s="31"/>
      <c r="U7" s="12">
        <f t="shared" si="3"/>
        <v>0</v>
      </c>
      <c r="V7" s="31"/>
      <c r="W7" s="18"/>
      <c r="X7" s="19"/>
      <c r="Y7" s="20"/>
      <c r="Z7" s="20"/>
      <c r="AA7" s="19"/>
      <c r="AB7" s="12">
        <f t="shared" si="4"/>
        <v>0</v>
      </c>
      <c r="AC7" s="57"/>
      <c r="AD7" s="50"/>
    </row>
    <row r="8" spans="1:30" ht="33" customHeight="1" x14ac:dyDescent="0.2">
      <c r="A8" s="40"/>
      <c r="B8" s="31"/>
      <c r="C8" s="31"/>
      <c r="D8" s="31"/>
      <c r="E8" s="31"/>
      <c r="F8" s="31"/>
      <c r="G8" s="8" t="s">
        <v>47</v>
      </c>
      <c r="H8" s="9" t="s">
        <v>48</v>
      </c>
      <c r="I8" s="10">
        <v>1</v>
      </c>
      <c r="J8" s="10">
        <v>1</v>
      </c>
      <c r="K8" s="11">
        <v>0</v>
      </c>
      <c r="L8" s="12">
        <f t="shared" si="0"/>
        <v>0</v>
      </c>
      <c r="M8" s="31"/>
      <c r="N8" s="11" t="s">
        <v>49</v>
      </c>
      <c r="O8" s="17" t="s">
        <v>50</v>
      </c>
      <c r="P8" s="10">
        <v>1</v>
      </c>
      <c r="Q8" s="10">
        <v>1</v>
      </c>
      <c r="R8" s="11">
        <v>0</v>
      </c>
      <c r="S8" s="12">
        <f t="shared" si="1"/>
        <v>0</v>
      </c>
      <c r="T8" s="31"/>
      <c r="U8" s="12">
        <f t="shared" si="3"/>
        <v>0</v>
      </c>
      <c r="V8" s="31"/>
      <c r="W8" s="44" t="s">
        <v>51</v>
      </c>
      <c r="X8" s="34"/>
      <c r="Y8" s="34"/>
      <c r="Z8" s="34"/>
      <c r="AA8" s="34"/>
      <c r="AB8" s="35"/>
      <c r="AC8" s="57"/>
      <c r="AD8" s="50"/>
    </row>
    <row r="9" spans="1:30" ht="33" customHeight="1" x14ac:dyDescent="0.2">
      <c r="A9" s="40"/>
      <c r="B9" s="31"/>
      <c r="C9" s="31"/>
      <c r="D9" s="31"/>
      <c r="E9" s="31"/>
      <c r="F9" s="31"/>
      <c r="G9" s="8" t="s">
        <v>52</v>
      </c>
      <c r="H9" s="9" t="s">
        <v>53</v>
      </c>
      <c r="I9" s="10">
        <v>1</v>
      </c>
      <c r="J9" s="10">
        <v>1</v>
      </c>
      <c r="K9" s="11">
        <v>0</v>
      </c>
      <c r="L9" s="12">
        <f t="shared" si="0"/>
        <v>0</v>
      </c>
      <c r="M9" s="31"/>
      <c r="N9" s="11" t="s">
        <v>54</v>
      </c>
      <c r="O9" s="9" t="s">
        <v>55</v>
      </c>
      <c r="P9" s="10">
        <v>1</v>
      </c>
      <c r="Q9" s="10">
        <v>1</v>
      </c>
      <c r="R9" s="11">
        <v>0</v>
      </c>
      <c r="S9" s="12">
        <f t="shared" si="1"/>
        <v>0</v>
      </c>
      <c r="T9" s="31"/>
      <c r="U9" s="12">
        <f t="shared" si="3"/>
        <v>0</v>
      </c>
      <c r="V9" s="31"/>
      <c r="W9" s="18"/>
      <c r="X9" s="19"/>
      <c r="Y9" s="20"/>
      <c r="Z9" s="20"/>
      <c r="AA9" s="19"/>
      <c r="AB9" s="12">
        <f t="shared" ref="AB9:AB12" si="5">AA9*Z9</f>
        <v>0</v>
      </c>
      <c r="AC9" s="57"/>
      <c r="AD9" s="50"/>
    </row>
    <row r="10" spans="1:30" ht="33" customHeight="1" x14ac:dyDescent="0.2">
      <c r="A10" s="40"/>
      <c r="B10" s="31"/>
      <c r="C10" s="31"/>
      <c r="D10" s="31"/>
      <c r="E10" s="31"/>
      <c r="F10" s="31"/>
      <c r="G10" s="8" t="s">
        <v>56</v>
      </c>
      <c r="H10" s="9" t="s">
        <v>57</v>
      </c>
      <c r="I10" s="10">
        <v>1</v>
      </c>
      <c r="J10" s="10">
        <v>1</v>
      </c>
      <c r="K10" s="11">
        <v>0</v>
      </c>
      <c r="L10" s="12">
        <f t="shared" si="0"/>
        <v>0</v>
      </c>
      <c r="M10" s="31"/>
      <c r="N10" s="11" t="s">
        <v>58</v>
      </c>
      <c r="O10" s="9" t="s">
        <v>59</v>
      </c>
      <c r="P10" s="10">
        <v>1</v>
      </c>
      <c r="Q10" s="10">
        <v>1</v>
      </c>
      <c r="R10" s="11">
        <v>0</v>
      </c>
      <c r="S10" s="12">
        <f t="shared" si="1"/>
        <v>0</v>
      </c>
      <c r="T10" s="31"/>
      <c r="U10" s="12">
        <f t="shared" si="3"/>
        <v>0</v>
      </c>
      <c r="V10" s="31"/>
      <c r="W10" s="18"/>
      <c r="X10" s="19"/>
      <c r="Y10" s="20"/>
      <c r="Z10" s="20"/>
      <c r="AA10" s="19"/>
      <c r="AB10" s="12">
        <f t="shared" si="5"/>
        <v>0</v>
      </c>
      <c r="AC10" s="57"/>
      <c r="AD10" s="50"/>
    </row>
    <row r="11" spans="1:30" ht="33" customHeight="1" x14ac:dyDescent="0.2">
      <c r="A11" s="40"/>
      <c r="B11" s="31"/>
      <c r="C11" s="31"/>
      <c r="D11" s="31"/>
      <c r="E11" s="31"/>
      <c r="F11" s="31"/>
      <c r="G11" s="11" t="s">
        <v>60</v>
      </c>
      <c r="H11" s="9" t="s">
        <v>61</v>
      </c>
      <c r="I11" s="10">
        <v>1</v>
      </c>
      <c r="J11" s="10">
        <v>1</v>
      </c>
      <c r="K11" s="11">
        <v>0</v>
      </c>
      <c r="L11" s="12">
        <f t="shared" si="0"/>
        <v>0</v>
      </c>
      <c r="M11" s="31"/>
      <c r="N11" s="21" t="s">
        <v>62</v>
      </c>
      <c r="O11" s="17" t="s">
        <v>50</v>
      </c>
      <c r="P11" s="10">
        <v>1</v>
      </c>
      <c r="Q11" s="10">
        <v>1</v>
      </c>
      <c r="R11" s="11">
        <v>0</v>
      </c>
      <c r="S11" s="12">
        <f t="shared" si="1"/>
        <v>0</v>
      </c>
      <c r="T11" s="31"/>
      <c r="U11" s="12">
        <f t="shared" si="3"/>
        <v>0</v>
      </c>
      <c r="V11" s="31"/>
      <c r="W11" s="18"/>
      <c r="X11" s="19"/>
      <c r="Y11" s="20"/>
      <c r="Z11" s="20"/>
      <c r="AA11" s="19"/>
      <c r="AB11" s="12">
        <f t="shared" si="5"/>
        <v>0</v>
      </c>
      <c r="AC11" s="57"/>
      <c r="AD11" s="50"/>
    </row>
    <row r="12" spans="1:30" ht="33" customHeight="1" x14ac:dyDescent="0.2">
      <c r="A12" s="40"/>
      <c r="B12" s="31"/>
      <c r="C12" s="31"/>
      <c r="D12" s="31"/>
      <c r="E12" s="31"/>
      <c r="F12" s="31"/>
      <c r="G12" s="8" t="s">
        <v>63</v>
      </c>
      <c r="H12" s="9" t="s">
        <v>64</v>
      </c>
      <c r="I12" s="10">
        <v>1</v>
      </c>
      <c r="J12" s="10">
        <v>1</v>
      </c>
      <c r="K12" s="11">
        <v>0</v>
      </c>
      <c r="L12" s="12">
        <f t="shared" si="0"/>
        <v>0</v>
      </c>
      <c r="M12" s="31"/>
      <c r="N12" s="21"/>
      <c r="O12" s="17"/>
      <c r="P12" s="10"/>
      <c r="Q12" s="10"/>
      <c r="R12" s="11"/>
      <c r="S12" s="12">
        <f t="shared" si="1"/>
        <v>0</v>
      </c>
      <c r="T12" s="31"/>
      <c r="U12" s="12">
        <f t="shared" si="3"/>
        <v>0</v>
      </c>
      <c r="V12" s="31"/>
      <c r="W12" s="18"/>
      <c r="X12" s="19"/>
      <c r="Y12" s="20"/>
      <c r="Z12" s="20"/>
      <c r="AA12" s="19"/>
      <c r="AB12" s="12">
        <f t="shared" si="5"/>
        <v>0</v>
      </c>
      <c r="AC12" s="57"/>
      <c r="AD12" s="50"/>
    </row>
    <row r="13" spans="1:30" ht="42.75" customHeight="1" x14ac:dyDescent="0.2">
      <c r="A13" s="40"/>
      <c r="B13" s="32"/>
      <c r="C13" s="32"/>
      <c r="D13" s="32"/>
      <c r="E13" s="32"/>
      <c r="F13" s="31"/>
      <c r="G13" s="33" t="s">
        <v>65</v>
      </c>
      <c r="H13" s="34"/>
      <c r="I13" s="34"/>
      <c r="J13" s="34"/>
      <c r="K13" s="35"/>
      <c r="L13" s="22">
        <f>SUM(L2:L12)</f>
        <v>0</v>
      </c>
      <c r="M13" s="31"/>
      <c r="N13" s="33" t="s">
        <v>66</v>
      </c>
      <c r="O13" s="34"/>
      <c r="P13" s="34"/>
      <c r="Q13" s="34"/>
      <c r="R13" s="35"/>
      <c r="S13" s="22">
        <f>SUM(S2:S12)</f>
        <v>0</v>
      </c>
      <c r="T13" s="31"/>
      <c r="U13" s="22">
        <f>SUM(U2:U12)</f>
        <v>0</v>
      </c>
      <c r="V13" s="31"/>
      <c r="W13" s="45" t="s">
        <v>67</v>
      </c>
      <c r="X13" s="34"/>
      <c r="Y13" s="34"/>
      <c r="Z13" s="34"/>
      <c r="AA13" s="35"/>
      <c r="AB13" s="22">
        <f>SUM(AB2:AB12)</f>
        <v>0</v>
      </c>
      <c r="AC13" s="57"/>
      <c r="AD13" s="50"/>
    </row>
    <row r="14" spans="1:30" ht="33" customHeight="1" x14ac:dyDescent="0.2">
      <c r="A14" s="40"/>
      <c r="B14" s="38" t="s">
        <v>68</v>
      </c>
      <c r="C14" s="38" t="s">
        <v>21</v>
      </c>
      <c r="D14" s="38" t="s">
        <v>22</v>
      </c>
      <c r="E14" s="38" t="s">
        <v>23</v>
      </c>
      <c r="F14" s="31"/>
      <c r="G14" s="8" t="s">
        <v>24</v>
      </c>
      <c r="H14" s="9" t="s">
        <v>69</v>
      </c>
      <c r="I14" s="10">
        <v>1</v>
      </c>
      <c r="J14" s="10">
        <v>1</v>
      </c>
      <c r="K14" s="11">
        <v>0</v>
      </c>
      <c r="L14" s="12">
        <f t="shared" ref="L14:L23" si="6">J14*K14</f>
        <v>0</v>
      </c>
      <c r="M14" s="31"/>
      <c r="N14" s="11" t="s">
        <v>26</v>
      </c>
      <c r="O14" s="9" t="s">
        <v>70</v>
      </c>
      <c r="P14" s="10">
        <v>1</v>
      </c>
      <c r="Q14" s="10">
        <v>1</v>
      </c>
      <c r="R14" s="11">
        <v>0</v>
      </c>
      <c r="S14" s="12">
        <f t="shared" ref="S14:S23" si="7">Q14*R14</f>
        <v>0</v>
      </c>
      <c r="T14" s="31"/>
      <c r="U14" s="12">
        <f t="shared" ref="U14:U23" si="8">L14+S14</f>
        <v>0</v>
      </c>
      <c r="V14" s="31"/>
      <c r="W14" s="44" t="s">
        <v>28</v>
      </c>
      <c r="X14" s="34"/>
      <c r="Y14" s="34"/>
      <c r="Z14" s="34"/>
      <c r="AA14" s="34"/>
      <c r="AB14" s="35"/>
      <c r="AC14" s="57"/>
      <c r="AD14" s="50"/>
    </row>
    <row r="15" spans="1:30" ht="33" customHeight="1" x14ac:dyDescent="0.2">
      <c r="A15" s="40"/>
      <c r="B15" s="31"/>
      <c r="C15" s="31"/>
      <c r="D15" s="31"/>
      <c r="E15" s="31"/>
      <c r="F15" s="31"/>
      <c r="G15" s="13" t="s">
        <v>71</v>
      </c>
      <c r="H15" s="14" t="s">
        <v>30</v>
      </c>
      <c r="I15" s="14">
        <v>1</v>
      </c>
      <c r="J15" s="3"/>
      <c r="K15" s="4"/>
      <c r="L15" s="15">
        <f t="shared" si="6"/>
        <v>0</v>
      </c>
      <c r="M15" s="31"/>
      <c r="N15" s="16" t="s">
        <v>72</v>
      </c>
      <c r="O15" s="17" t="s">
        <v>32</v>
      </c>
      <c r="P15" s="10">
        <v>0</v>
      </c>
      <c r="Q15" s="10">
        <v>0</v>
      </c>
      <c r="R15" s="11">
        <v>0</v>
      </c>
      <c r="S15" s="12">
        <f t="shared" si="7"/>
        <v>0</v>
      </c>
      <c r="T15" s="31"/>
      <c r="U15" s="12">
        <f t="shared" si="8"/>
        <v>0</v>
      </c>
      <c r="V15" s="31"/>
      <c r="W15" s="18"/>
      <c r="X15" s="19"/>
      <c r="Y15" s="20"/>
      <c r="Z15" s="20"/>
      <c r="AA15" s="19"/>
      <c r="AB15" s="12">
        <f t="shared" ref="AB15:AB19" si="9">AA15*Z15</f>
        <v>0</v>
      </c>
      <c r="AC15" s="57"/>
      <c r="AD15" s="50"/>
    </row>
    <row r="16" spans="1:30" ht="33" customHeight="1" x14ac:dyDescent="0.2">
      <c r="A16" s="40"/>
      <c r="B16" s="31"/>
      <c r="C16" s="31"/>
      <c r="D16" s="31"/>
      <c r="E16" s="31"/>
      <c r="F16" s="31"/>
      <c r="G16" s="8" t="s">
        <v>37</v>
      </c>
      <c r="H16" s="9" t="s">
        <v>73</v>
      </c>
      <c r="I16" s="10">
        <v>1</v>
      </c>
      <c r="J16" s="10">
        <v>1</v>
      </c>
      <c r="K16" s="11">
        <v>0</v>
      </c>
      <c r="L16" s="12">
        <f t="shared" si="6"/>
        <v>0</v>
      </c>
      <c r="M16" s="31"/>
      <c r="N16" s="16" t="s">
        <v>74</v>
      </c>
      <c r="O16" s="17" t="s">
        <v>32</v>
      </c>
      <c r="P16" s="10">
        <v>0</v>
      </c>
      <c r="Q16" s="10">
        <v>0</v>
      </c>
      <c r="R16" s="11">
        <v>0</v>
      </c>
      <c r="S16" s="12">
        <f t="shared" si="7"/>
        <v>0</v>
      </c>
      <c r="T16" s="31"/>
      <c r="U16" s="12">
        <f t="shared" si="8"/>
        <v>0</v>
      </c>
      <c r="V16" s="31"/>
      <c r="W16" s="23"/>
      <c r="X16" s="19"/>
      <c r="Y16" s="20"/>
      <c r="Z16" s="20"/>
      <c r="AA16" s="19"/>
      <c r="AB16" s="12">
        <f t="shared" si="9"/>
        <v>0</v>
      </c>
      <c r="AC16" s="57"/>
      <c r="AD16" s="50"/>
    </row>
    <row r="17" spans="1:34" ht="33" customHeight="1" x14ac:dyDescent="0.2">
      <c r="A17" s="40"/>
      <c r="B17" s="31"/>
      <c r="C17" s="31"/>
      <c r="D17" s="31"/>
      <c r="E17" s="31"/>
      <c r="F17" s="31"/>
      <c r="G17" s="8" t="s">
        <v>40</v>
      </c>
      <c r="H17" s="9" t="s">
        <v>75</v>
      </c>
      <c r="I17" s="10">
        <v>1</v>
      </c>
      <c r="J17" s="10">
        <v>1</v>
      </c>
      <c r="K17" s="11">
        <v>0</v>
      </c>
      <c r="L17" s="12">
        <f t="shared" si="6"/>
        <v>0</v>
      </c>
      <c r="M17" s="31"/>
      <c r="N17" s="16" t="s">
        <v>76</v>
      </c>
      <c r="O17" s="17" t="s">
        <v>32</v>
      </c>
      <c r="P17" s="10">
        <v>0</v>
      </c>
      <c r="Q17" s="10">
        <v>0</v>
      </c>
      <c r="R17" s="11">
        <v>0</v>
      </c>
      <c r="S17" s="12">
        <f t="shared" si="7"/>
        <v>0</v>
      </c>
      <c r="T17" s="31"/>
      <c r="U17" s="12">
        <f t="shared" si="8"/>
        <v>0</v>
      </c>
      <c r="V17" s="31"/>
      <c r="W17" s="18"/>
      <c r="X17" s="19"/>
      <c r="Y17" s="20"/>
      <c r="Z17" s="20"/>
      <c r="AA17" s="19"/>
      <c r="AB17" s="12">
        <f t="shared" si="9"/>
        <v>0</v>
      </c>
      <c r="AC17" s="57"/>
      <c r="AD17" s="50"/>
    </row>
    <row r="18" spans="1:34" ht="33" customHeight="1" x14ac:dyDescent="0.2">
      <c r="A18" s="40"/>
      <c r="B18" s="31"/>
      <c r="C18" s="31"/>
      <c r="D18" s="31"/>
      <c r="E18" s="31"/>
      <c r="F18" s="31"/>
      <c r="G18" s="8" t="s">
        <v>43</v>
      </c>
      <c r="H18" s="9" t="s">
        <v>77</v>
      </c>
      <c r="I18" s="10">
        <v>1</v>
      </c>
      <c r="J18" s="10">
        <v>1</v>
      </c>
      <c r="K18" s="11">
        <v>0</v>
      </c>
      <c r="L18" s="12">
        <f t="shared" si="6"/>
        <v>0</v>
      </c>
      <c r="M18" s="31"/>
      <c r="N18" s="16" t="s">
        <v>78</v>
      </c>
      <c r="O18" s="17" t="s">
        <v>32</v>
      </c>
      <c r="P18" s="10">
        <v>0</v>
      </c>
      <c r="Q18" s="10">
        <v>0</v>
      </c>
      <c r="R18" s="11">
        <v>0</v>
      </c>
      <c r="S18" s="12">
        <f t="shared" si="7"/>
        <v>0</v>
      </c>
      <c r="T18" s="31"/>
      <c r="U18" s="12">
        <f t="shared" si="8"/>
        <v>0</v>
      </c>
      <c r="V18" s="31"/>
      <c r="W18" s="18"/>
      <c r="X18" s="19"/>
      <c r="Y18" s="20"/>
      <c r="Z18" s="20"/>
      <c r="AA18" s="19"/>
      <c r="AB18" s="12">
        <f t="shared" si="9"/>
        <v>0</v>
      </c>
      <c r="AC18" s="57"/>
      <c r="AD18" s="50"/>
    </row>
    <row r="19" spans="1:34" ht="33" customHeight="1" x14ac:dyDescent="0.2">
      <c r="A19" s="40"/>
      <c r="B19" s="31"/>
      <c r="C19" s="31"/>
      <c r="D19" s="31"/>
      <c r="E19" s="31"/>
      <c r="F19" s="31"/>
      <c r="G19" s="8" t="s">
        <v>47</v>
      </c>
      <c r="H19" s="9" t="s">
        <v>79</v>
      </c>
      <c r="I19" s="10">
        <v>1</v>
      </c>
      <c r="J19" s="10">
        <v>1</v>
      </c>
      <c r="K19" s="11">
        <v>0</v>
      </c>
      <c r="L19" s="12">
        <f t="shared" si="6"/>
        <v>0</v>
      </c>
      <c r="M19" s="31"/>
      <c r="N19" s="11" t="s">
        <v>80</v>
      </c>
      <c r="O19" s="17" t="s">
        <v>46</v>
      </c>
      <c r="P19" s="10">
        <v>0</v>
      </c>
      <c r="Q19" s="10">
        <v>0</v>
      </c>
      <c r="R19" s="11">
        <v>0</v>
      </c>
      <c r="S19" s="12">
        <f t="shared" si="7"/>
        <v>0</v>
      </c>
      <c r="T19" s="31"/>
      <c r="U19" s="12">
        <f t="shared" si="8"/>
        <v>0</v>
      </c>
      <c r="V19" s="31"/>
      <c r="W19" s="23"/>
      <c r="X19" s="19"/>
      <c r="Y19" s="20"/>
      <c r="Z19" s="20"/>
      <c r="AA19" s="19"/>
      <c r="AB19" s="12">
        <f t="shared" si="9"/>
        <v>0</v>
      </c>
      <c r="AC19" s="57"/>
      <c r="AD19" s="50"/>
    </row>
    <row r="20" spans="1:34" ht="33" customHeight="1" x14ac:dyDescent="0.2">
      <c r="A20" s="40"/>
      <c r="B20" s="31"/>
      <c r="C20" s="31"/>
      <c r="D20" s="31"/>
      <c r="E20" s="31"/>
      <c r="F20" s="31"/>
      <c r="G20" s="8" t="s">
        <v>52</v>
      </c>
      <c r="H20" s="9" t="s">
        <v>81</v>
      </c>
      <c r="I20" s="10">
        <v>1</v>
      </c>
      <c r="J20" s="10">
        <v>1</v>
      </c>
      <c r="K20" s="11">
        <v>0</v>
      </c>
      <c r="L20" s="12">
        <f t="shared" si="6"/>
        <v>0</v>
      </c>
      <c r="M20" s="31"/>
      <c r="N20" s="11" t="s">
        <v>49</v>
      </c>
      <c r="O20" s="17" t="s">
        <v>50</v>
      </c>
      <c r="P20" s="10">
        <v>1</v>
      </c>
      <c r="Q20" s="10">
        <v>1</v>
      </c>
      <c r="R20" s="11">
        <v>0</v>
      </c>
      <c r="S20" s="12">
        <f t="shared" si="7"/>
        <v>0</v>
      </c>
      <c r="T20" s="31"/>
      <c r="U20" s="12">
        <f t="shared" si="8"/>
        <v>0</v>
      </c>
      <c r="V20" s="31"/>
      <c r="W20" s="44" t="s">
        <v>51</v>
      </c>
      <c r="X20" s="34"/>
      <c r="Y20" s="34"/>
      <c r="Z20" s="34"/>
      <c r="AA20" s="34"/>
      <c r="AB20" s="35"/>
      <c r="AC20" s="57"/>
      <c r="AD20" s="50"/>
    </row>
    <row r="21" spans="1:34" ht="33" customHeight="1" x14ac:dyDescent="0.2">
      <c r="A21" s="40"/>
      <c r="B21" s="31"/>
      <c r="C21" s="31"/>
      <c r="D21" s="31"/>
      <c r="E21" s="31"/>
      <c r="F21" s="31"/>
      <c r="G21" s="8" t="s">
        <v>56</v>
      </c>
      <c r="H21" s="9" t="s">
        <v>82</v>
      </c>
      <c r="I21" s="10">
        <v>1</v>
      </c>
      <c r="J21" s="10">
        <v>1</v>
      </c>
      <c r="K21" s="11">
        <v>0</v>
      </c>
      <c r="L21" s="12">
        <f t="shared" si="6"/>
        <v>0</v>
      </c>
      <c r="M21" s="31"/>
      <c r="N21" s="11" t="s">
        <v>54</v>
      </c>
      <c r="O21" s="9" t="s">
        <v>83</v>
      </c>
      <c r="P21" s="10">
        <v>1</v>
      </c>
      <c r="Q21" s="10">
        <v>1</v>
      </c>
      <c r="R21" s="11">
        <v>0</v>
      </c>
      <c r="S21" s="12">
        <f t="shared" si="7"/>
        <v>0</v>
      </c>
      <c r="T21" s="31"/>
      <c r="U21" s="12">
        <f t="shared" si="8"/>
        <v>0</v>
      </c>
      <c r="V21" s="31"/>
      <c r="W21" s="23"/>
      <c r="X21" s="19"/>
      <c r="Y21" s="20"/>
      <c r="Z21" s="20"/>
      <c r="AA21" s="19"/>
      <c r="AB21" s="12">
        <f t="shared" ref="AB21:AB23" si="10">AA21*Z21</f>
        <v>0</v>
      </c>
      <c r="AC21" s="57"/>
      <c r="AD21" s="50"/>
    </row>
    <row r="22" spans="1:34" ht="33" customHeight="1" x14ac:dyDescent="0.2">
      <c r="A22" s="40"/>
      <c r="B22" s="31"/>
      <c r="C22" s="31"/>
      <c r="D22" s="31"/>
      <c r="E22" s="31"/>
      <c r="F22" s="31"/>
      <c r="G22" s="11" t="s">
        <v>60</v>
      </c>
      <c r="H22" s="9" t="s">
        <v>84</v>
      </c>
      <c r="I22" s="10">
        <v>1</v>
      </c>
      <c r="J22" s="10">
        <v>1</v>
      </c>
      <c r="K22" s="11">
        <v>0</v>
      </c>
      <c r="L22" s="12">
        <f t="shared" si="6"/>
        <v>0</v>
      </c>
      <c r="M22" s="31"/>
      <c r="N22" s="11" t="s">
        <v>58</v>
      </c>
      <c r="O22" s="9" t="s">
        <v>85</v>
      </c>
      <c r="P22" s="10">
        <v>1</v>
      </c>
      <c r="Q22" s="10">
        <v>1</v>
      </c>
      <c r="R22" s="11">
        <v>0</v>
      </c>
      <c r="S22" s="12">
        <f t="shared" si="7"/>
        <v>0</v>
      </c>
      <c r="T22" s="31"/>
      <c r="U22" s="12">
        <f t="shared" si="8"/>
        <v>0</v>
      </c>
      <c r="V22" s="31"/>
      <c r="W22" s="18"/>
      <c r="X22" s="19"/>
      <c r="Y22" s="20"/>
      <c r="Z22" s="20"/>
      <c r="AA22" s="19"/>
      <c r="AB22" s="12">
        <f t="shared" si="10"/>
        <v>0</v>
      </c>
      <c r="AC22" s="57"/>
      <c r="AD22" s="50"/>
    </row>
    <row r="23" spans="1:34" ht="33" customHeight="1" x14ac:dyDescent="0.2">
      <c r="A23" s="40"/>
      <c r="B23" s="31"/>
      <c r="C23" s="31"/>
      <c r="D23" s="31"/>
      <c r="E23" s="31"/>
      <c r="F23" s="31"/>
      <c r="G23" s="8" t="s">
        <v>63</v>
      </c>
      <c r="H23" s="9" t="s">
        <v>86</v>
      </c>
      <c r="I23" s="10">
        <v>1</v>
      </c>
      <c r="J23" s="10">
        <v>1</v>
      </c>
      <c r="K23" s="11">
        <v>0</v>
      </c>
      <c r="L23" s="12">
        <f t="shared" si="6"/>
        <v>0</v>
      </c>
      <c r="M23" s="31"/>
      <c r="N23" s="21" t="s">
        <v>62</v>
      </c>
      <c r="O23" s="17" t="s">
        <v>50</v>
      </c>
      <c r="P23" s="10">
        <v>1</v>
      </c>
      <c r="Q23" s="10">
        <v>1</v>
      </c>
      <c r="R23" s="11">
        <v>0</v>
      </c>
      <c r="S23" s="12">
        <f t="shared" si="7"/>
        <v>0</v>
      </c>
      <c r="T23" s="31"/>
      <c r="U23" s="12">
        <f t="shared" si="8"/>
        <v>0</v>
      </c>
      <c r="V23" s="31"/>
      <c r="W23" s="18"/>
      <c r="X23" s="19"/>
      <c r="Y23" s="20"/>
      <c r="Z23" s="20"/>
      <c r="AA23" s="19"/>
      <c r="AB23" s="12">
        <f t="shared" si="10"/>
        <v>0</v>
      </c>
      <c r="AC23" s="57"/>
      <c r="AD23" s="50"/>
    </row>
    <row r="24" spans="1:34" ht="42" customHeight="1" x14ac:dyDescent="0.2">
      <c r="A24" s="40"/>
      <c r="B24" s="32"/>
      <c r="C24" s="32"/>
      <c r="D24" s="32"/>
      <c r="E24" s="32"/>
      <c r="F24" s="31"/>
      <c r="G24" s="33" t="s">
        <v>65</v>
      </c>
      <c r="H24" s="34"/>
      <c r="I24" s="34"/>
      <c r="J24" s="34"/>
      <c r="K24" s="35"/>
      <c r="L24" s="22">
        <f>SUM(L14:L23)</f>
        <v>0</v>
      </c>
      <c r="M24" s="31"/>
      <c r="N24" s="33" t="s">
        <v>66</v>
      </c>
      <c r="O24" s="34"/>
      <c r="P24" s="34"/>
      <c r="Q24" s="34"/>
      <c r="R24" s="35"/>
      <c r="S24" s="22">
        <f>SUM(S14:S23)</f>
        <v>0</v>
      </c>
      <c r="T24" s="31"/>
      <c r="U24" s="22">
        <f>SUM(U14:U23)</f>
        <v>0</v>
      </c>
      <c r="V24" s="31"/>
      <c r="W24" s="45" t="s">
        <v>67</v>
      </c>
      <c r="X24" s="34"/>
      <c r="Y24" s="34"/>
      <c r="Z24" s="34"/>
      <c r="AA24" s="35"/>
      <c r="AB24" s="22">
        <f>SUM(AB14:AB23)</f>
        <v>0</v>
      </c>
      <c r="AC24" s="57"/>
      <c r="AD24" s="51"/>
    </row>
    <row r="25" spans="1:34" ht="33" customHeight="1" x14ac:dyDescent="0.2">
      <c r="A25" s="40"/>
      <c r="B25" s="30" t="s">
        <v>20</v>
      </c>
      <c r="C25" s="30" t="s">
        <v>87</v>
      </c>
      <c r="D25" s="30" t="s">
        <v>22</v>
      </c>
      <c r="E25" s="30" t="s">
        <v>23</v>
      </c>
      <c r="F25" s="31"/>
      <c r="G25" s="8" t="s">
        <v>24</v>
      </c>
      <c r="H25" s="9" t="s">
        <v>88</v>
      </c>
      <c r="I25" s="10">
        <v>1</v>
      </c>
      <c r="J25" s="10">
        <v>1</v>
      </c>
      <c r="K25" s="11">
        <v>0</v>
      </c>
      <c r="L25" s="12">
        <f t="shared" ref="L25:L34" si="11">J25*K25</f>
        <v>0</v>
      </c>
      <c r="M25" s="31"/>
      <c r="N25" s="11" t="s">
        <v>26</v>
      </c>
      <c r="O25" s="9" t="s">
        <v>89</v>
      </c>
      <c r="P25" s="10">
        <v>1</v>
      </c>
      <c r="Q25" s="10">
        <v>1</v>
      </c>
      <c r="R25" s="11">
        <v>0</v>
      </c>
      <c r="S25" s="12">
        <f t="shared" ref="S25:S34" si="12">Q25*R25</f>
        <v>0</v>
      </c>
      <c r="T25" s="31"/>
      <c r="U25" s="12">
        <f t="shared" ref="U25:U34" si="13">L25+S25</f>
        <v>0</v>
      </c>
      <c r="V25" s="31"/>
      <c r="W25" s="44" t="s">
        <v>28</v>
      </c>
      <c r="X25" s="34"/>
      <c r="Y25" s="34"/>
      <c r="Z25" s="34"/>
      <c r="AA25" s="34"/>
      <c r="AB25" s="35"/>
      <c r="AC25" s="57"/>
      <c r="AD25" s="52">
        <f>U35+AB35+U46+AB46</f>
        <v>0</v>
      </c>
    </row>
    <row r="26" spans="1:34" ht="43.5" customHeight="1" x14ac:dyDescent="0.2">
      <c r="A26" s="40"/>
      <c r="B26" s="31"/>
      <c r="C26" s="31"/>
      <c r="D26" s="31"/>
      <c r="E26" s="31"/>
      <c r="F26" s="31"/>
      <c r="G26" s="13" t="s">
        <v>90</v>
      </c>
      <c r="H26" s="14" t="s">
        <v>30</v>
      </c>
      <c r="I26" s="14">
        <v>1</v>
      </c>
      <c r="J26" s="3"/>
      <c r="K26" s="4"/>
      <c r="L26" s="15">
        <f t="shared" si="11"/>
        <v>0</v>
      </c>
      <c r="M26" s="31"/>
      <c r="N26" s="16" t="s">
        <v>91</v>
      </c>
      <c r="O26" s="17" t="s">
        <v>32</v>
      </c>
      <c r="P26" s="10">
        <v>0</v>
      </c>
      <c r="Q26" s="10">
        <v>0</v>
      </c>
      <c r="R26" s="11">
        <v>0</v>
      </c>
      <c r="S26" s="12">
        <f t="shared" si="12"/>
        <v>0</v>
      </c>
      <c r="T26" s="31"/>
      <c r="U26" s="12">
        <f t="shared" si="13"/>
        <v>0</v>
      </c>
      <c r="V26" s="31"/>
      <c r="W26" s="18"/>
      <c r="X26" s="19"/>
      <c r="Y26" s="20"/>
      <c r="Z26" s="20"/>
      <c r="AA26" s="19"/>
      <c r="AB26" s="12">
        <f t="shared" ref="AB26:AB29" si="14">AA26*Z26</f>
        <v>0</v>
      </c>
      <c r="AC26" s="57"/>
      <c r="AD26" s="50"/>
    </row>
    <row r="27" spans="1:34" ht="33" customHeight="1" x14ac:dyDescent="0.2">
      <c r="A27" s="40"/>
      <c r="B27" s="31"/>
      <c r="C27" s="31"/>
      <c r="D27" s="31"/>
      <c r="E27" s="31"/>
      <c r="F27" s="31"/>
      <c r="G27" s="8" t="s">
        <v>37</v>
      </c>
      <c r="H27" s="9" t="s">
        <v>92</v>
      </c>
      <c r="I27" s="10">
        <v>1</v>
      </c>
      <c r="J27" s="10">
        <v>1</v>
      </c>
      <c r="K27" s="11">
        <v>0</v>
      </c>
      <c r="L27" s="12">
        <f t="shared" si="11"/>
        <v>0</v>
      </c>
      <c r="M27" s="31"/>
      <c r="N27" s="16" t="s">
        <v>93</v>
      </c>
      <c r="O27" s="17" t="s">
        <v>32</v>
      </c>
      <c r="P27" s="10">
        <v>0</v>
      </c>
      <c r="Q27" s="10">
        <v>0</v>
      </c>
      <c r="R27" s="11">
        <v>0</v>
      </c>
      <c r="S27" s="12">
        <f t="shared" si="12"/>
        <v>0</v>
      </c>
      <c r="T27" s="31"/>
      <c r="U27" s="12">
        <f t="shared" si="13"/>
        <v>0</v>
      </c>
      <c r="V27" s="31"/>
      <c r="W27" s="18"/>
      <c r="X27" s="19"/>
      <c r="Y27" s="20"/>
      <c r="Z27" s="20"/>
      <c r="AA27" s="19"/>
      <c r="AB27" s="12">
        <f t="shared" si="14"/>
        <v>0</v>
      </c>
      <c r="AC27" s="57"/>
      <c r="AD27" s="50"/>
      <c r="AH27" s="1"/>
    </row>
    <row r="28" spans="1:34" ht="33" customHeight="1" x14ac:dyDescent="0.2">
      <c r="A28" s="40"/>
      <c r="B28" s="31"/>
      <c r="C28" s="31"/>
      <c r="D28" s="31"/>
      <c r="E28" s="31"/>
      <c r="F28" s="31"/>
      <c r="G28" s="8" t="s">
        <v>40</v>
      </c>
      <c r="H28" s="9" t="s">
        <v>94</v>
      </c>
      <c r="I28" s="10">
        <v>1</v>
      </c>
      <c r="J28" s="10">
        <v>1</v>
      </c>
      <c r="K28" s="11">
        <v>0</v>
      </c>
      <c r="L28" s="12">
        <f t="shared" si="11"/>
        <v>0</v>
      </c>
      <c r="M28" s="31"/>
      <c r="N28" s="16" t="s">
        <v>95</v>
      </c>
      <c r="O28" s="17" t="s">
        <v>32</v>
      </c>
      <c r="P28" s="10">
        <v>0</v>
      </c>
      <c r="Q28" s="10">
        <v>0</v>
      </c>
      <c r="R28" s="11">
        <v>0</v>
      </c>
      <c r="S28" s="12">
        <f t="shared" si="12"/>
        <v>0</v>
      </c>
      <c r="T28" s="31"/>
      <c r="U28" s="12">
        <f t="shared" si="13"/>
        <v>0</v>
      </c>
      <c r="V28" s="31"/>
      <c r="W28" s="18"/>
      <c r="X28" s="19"/>
      <c r="Y28" s="20"/>
      <c r="Z28" s="20"/>
      <c r="AA28" s="19"/>
      <c r="AB28" s="12">
        <f t="shared" si="14"/>
        <v>0</v>
      </c>
      <c r="AC28" s="57"/>
      <c r="AD28" s="50"/>
      <c r="AH28" s="1"/>
    </row>
    <row r="29" spans="1:34" ht="33" customHeight="1" x14ac:dyDescent="0.2">
      <c r="A29" s="40"/>
      <c r="B29" s="31"/>
      <c r="C29" s="31"/>
      <c r="D29" s="31"/>
      <c r="E29" s="31"/>
      <c r="F29" s="31"/>
      <c r="G29" s="8" t="s">
        <v>43</v>
      </c>
      <c r="H29" s="9" t="s">
        <v>96</v>
      </c>
      <c r="I29" s="10">
        <v>1</v>
      </c>
      <c r="J29" s="10">
        <v>1</v>
      </c>
      <c r="K29" s="11">
        <v>0</v>
      </c>
      <c r="L29" s="12">
        <f t="shared" si="11"/>
        <v>0</v>
      </c>
      <c r="M29" s="31"/>
      <c r="N29" s="16" t="s">
        <v>97</v>
      </c>
      <c r="O29" s="17" t="s">
        <v>32</v>
      </c>
      <c r="P29" s="10">
        <v>0</v>
      </c>
      <c r="Q29" s="10">
        <v>0</v>
      </c>
      <c r="R29" s="11">
        <v>0</v>
      </c>
      <c r="S29" s="12">
        <f t="shared" si="12"/>
        <v>0</v>
      </c>
      <c r="T29" s="31"/>
      <c r="U29" s="12">
        <f t="shared" si="13"/>
        <v>0</v>
      </c>
      <c r="V29" s="31"/>
      <c r="W29" s="18"/>
      <c r="X29" s="19"/>
      <c r="Y29" s="20"/>
      <c r="Z29" s="20"/>
      <c r="AA29" s="19"/>
      <c r="AB29" s="12">
        <f t="shared" si="14"/>
        <v>0</v>
      </c>
      <c r="AC29" s="57"/>
      <c r="AD29" s="50"/>
      <c r="AH29" s="1"/>
    </row>
    <row r="30" spans="1:34" ht="33" customHeight="1" x14ac:dyDescent="0.2">
      <c r="A30" s="40"/>
      <c r="B30" s="31"/>
      <c r="C30" s="31"/>
      <c r="D30" s="31"/>
      <c r="E30" s="31"/>
      <c r="F30" s="31"/>
      <c r="G30" s="8" t="s">
        <v>98</v>
      </c>
      <c r="H30" s="9" t="s">
        <v>99</v>
      </c>
      <c r="I30" s="10">
        <v>1</v>
      </c>
      <c r="J30" s="10">
        <v>1</v>
      </c>
      <c r="K30" s="11">
        <v>0</v>
      </c>
      <c r="L30" s="12">
        <f t="shared" si="11"/>
        <v>0</v>
      </c>
      <c r="M30" s="31"/>
      <c r="N30" s="11" t="s">
        <v>80</v>
      </c>
      <c r="O30" s="17" t="s">
        <v>46</v>
      </c>
      <c r="P30" s="10">
        <v>0</v>
      </c>
      <c r="Q30" s="10">
        <v>0</v>
      </c>
      <c r="R30" s="11">
        <v>0</v>
      </c>
      <c r="S30" s="12">
        <f t="shared" si="12"/>
        <v>0</v>
      </c>
      <c r="T30" s="31"/>
      <c r="U30" s="12">
        <f t="shared" si="13"/>
        <v>0</v>
      </c>
      <c r="V30" s="31"/>
      <c r="W30" s="44" t="s">
        <v>51</v>
      </c>
      <c r="X30" s="34"/>
      <c r="Y30" s="34"/>
      <c r="Z30" s="34"/>
      <c r="AA30" s="34"/>
      <c r="AB30" s="35"/>
      <c r="AC30" s="57"/>
      <c r="AD30" s="50"/>
      <c r="AH30" s="1"/>
    </row>
    <row r="31" spans="1:34" ht="33" customHeight="1" x14ac:dyDescent="0.2">
      <c r="A31" s="40"/>
      <c r="B31" s="31"/>
      <c r="C31" s="31"/>
      <c r="D31" s="31"/>
      <c r="E31" s="31"/>
      <c r="F31" s="31"/>
      <c r="G31" s="8" t="s">
        <v>52</v>
      </c>
      <c r="H31" s="9" t="s">
        <v>100</v>
      </c>
      <c r="I31" s="10">
        <v>1</v>
      </c>
      <c r="J31" s="10">
        <v>1</v>
      </c>
      <c r="K31" s="11">
        <v>0</v>
      </c>
      <c r="L31" s="12">
        <f t="shared" si="11"/>
        <v>0</v>
      </c>
      <c r="M31" s="31"/>
      <c r="N31" s="11" t="s">
        <v>49</v>
      </c>
      <c r="O31" s="17" t="s">
        <v>50</v>
      </c>
      <c r="P31" s="10">
        <v>1</v>
      </c>
      <c r="Q31" s="10">
        <v>1</v>
      </c>
      <c r="R31" s="11">
        <v>0</v>
      </c>
      <c r="S31" s="12">
        <f t="shared" si="12"/>
        <v>0</v>
      </c>
      <c r="T31" s="31"/>
      <c r="U31" s="12">
        <f t="shared" si="13"/>
        <v>0</v>
      </c>
      <c r="V31" s="31"/>
      <c r="W31" s="18"/>
      <c r="X31" s="19"/>
      <c r="Y31" s="20"/>
      <c r="Z31" s="20"/>
      <c r="AA31" s="19"/>
      <c r="AB31" s="12">
        <f t="shared" ref="AB31:AB34" si="15">AA31*Z31</f>
        <v>0</v>
      </c>
      <c r="AC31" s="57"/>
      <c r="AD31" s="50"/>
      <c r="AH31" s="1"/>
    </row>
    <row r="32" spans="1:34" ht="33" customHeight="1" x14ac:dyDescent="0.2">
      <c r="A32" s="40"/>
      <c r="B32" s="31"/>
      <c r="C32" s="31"/>
      <c r="D32" s="31"/>
      <c r="E32" s="31"/>
      <c r="F32" s="31"/>
      <c r="G32" s="8" t="s">
        <v>56</v>
      </c>
      <c r="H32" s="9" t="s">
        <v>101</v>
      </c>
      <c r="I32" s="10">
        <v>1</v>
      </c>
      <c r="J32" s="10">
        <v>1</v>
      </c>
      <c r="K32" s="11">
        <v>0</v>
      </c>
      <c r="L32" s="12">
        <f t="shared" si="11"/>
        <v>0</v>
      </c>
      <c r="M32" s="31"/>
      <c r="N32" s="11" t="s">
        <v>54</v>
      </c>
      <c r="O32" s="9" t="s">
        <v>102</v>
      </c>
      <c r="P32" s="10">
        <v>1</v>
      </c>
      <c r="Q32" s="10">
        <v>1</v>
      </c>
      <c r="R32" s="11">
        <v>0</v>
      </c>
      <c r="S32" s="12">
        <f t="shared" si="12"/>
        <v>0</v>
      </c>
      <c r="T32" s="31"/>
      <c r="U32" s="12">
        <f t="shared" si="13"/>
        <v>0</v>
      </c>
      <c r="V32" s="31"/>
      <c r="W32" s="18"/>
      <c r="X32" s="19"/>
      <c r="Y32" s="20"/>
      <c r="Z32" s="20"/>
      <c r="AA32" s="19"/>
      <c r="AB32" s="12">
        <f t="shared" si="15"/>
        <v>0</v>
      </c>
      <c r="AC32" s="57"/>
      <c r="AD32" s="50"/>
      <c r="AH32" s="1"/>
    </row>
    <row r="33" spans="1:34" ht="33" customHeight="1" x14ac:dyDescent="0.2">
      <c r="A33" s="40"/>
      <c r="B33" s="31"/>
      <c r="C33" s="31"/>
      <c r="D33" s="31"/>
      <c r="E33" s="31"/>
      <c r="F33" s="31"/>
      <c r="G33" s="11" t="s">
        <v>60</v>
      </c>
      <c r="H33" s="9" t="s">
        <v>103</v>
      </c>
      <c r="I33" s="10">
        <v>1</v>
      </c>
      <c r="J33" s="10">
        <v>1</v>
      </c>
      <c r="K33" s="11">
        <v>0</v>
      </c>
      <c r="L33" s="12">
        <f t="shared" si="11"/>
        <v>0</v>
      </c>
      <c r="M33" s="31"/>
      <c r="N33" s="11" t="s">
        <v>58</v>
      </c>
      <c r="O33" s="9" t="s">
        <v>104</v>
      </c>
      <c r="P33" s="10">
        <v>1</v>
      </c>
      <c r="Q33" s="10">
        <v>1</v>
      </c>
      <c r="R33" s="11">
        <v>0</v>
      </c>
      <c r="S33" s="12">
        <f t="shared" si="12"/>
        <v>0</v>
      </c>
      <c r="T33" s="31"/>
      <c r="U33" s="12">
        <f t="shared" si="13"/>
        <v>0</v>
      </c>
      <c r="V33" s="31"/>
      <c r="W33" s="18"/>
      <c r="X33" s="19"/>
      <c r="Y33" s="20"/>
      <c r="Z33" s="20"/>
      <c r="AA33" s="19"/>
      <c r="AB33" s="12">
        <f t="shared" si="15"/>
        <v>0</v>
      </c>
      <c r="AC33" s="57"/>
      <c r="AD33" s="50"/>
      <c r="AH33" s="1"/>
    </row>
    <row r="34" spans="1:34" ht="33" customHeight="1" x14ac:dyDescent="0.2">
      <c r="A34" s="40"/>
      <c r="B34" s="31"/>
      <c r="C34" s="31"/>
      <c r="D34" s="31"/>
      <c r="E34" s="31"/>
      <c r="F34" s="31"/>
      <c r="G34" s="8" t="s">
        <v>63</v>
      </c>
      <c r="H34" s="9" t="s">
        <v>105</v>
      </c>
      <c r="I34" s="10">
        <v>1</v>
      </c>
      <c r="J34" s="10">
        <v>1</v>
      </c>
      <c r="K34" s="11">
        <v>0</v>
      </c>
      <c r="L34" s="12">
        <f t="shared" si="11"/>
        <v>0</v>
      </c>
      <c r="M34" s="31"/>
      <c r="N34" s="21" t="s">
        <v>62</v>
      </c>
      <c r="O34" s="17" t="s">
        <v>50</v>
      </c>
      <c r="P34" s="10">
        <v>1</v>
      </c>
      <c r="Q34" s="10">
        <v>1</v>
      </c>
      <c r="R34" s="11">
        <v>0</v>
      </c>
      <c r="S34" s="12">
        <f t="shared" si="12"/>
        <v>0</v>
      </c>
      <c r="T34" s="31"/>
      <c r="U34" s="12">
        <f t="shared" si="13"/>
        <v>0</v>
      </c>
      <c r="V34" s="31"/>
      <c r="W34" s="18"/>
      <c r="X34" s="19"/>
      <c r="Y34" s="20"/>
      <c r="Z34" s="20"/>
      <c r="AA34" s="19"/>
      <c r="AB34" s="12">
        <f t="shared" si="15"/>
        <v>0</v>
      </c>
      <c r="AC34" s="57"/>
      <c r="AD34" s="50"/>
      <c r="AH34" s="1"/>
    </row>
    <row r="35" spans="1:34" ht="42.75" customHeight="1" x14ac:dyDescent="0.2">
      <c r="A35" s="40"/>
      <c r="B35" s="32"/>
      <c r="C35" s="32"/>
      <c r="D35" s="32"/>
      <c r="E35" s="32"/>
      <c r="F35" s="32"/>
      <c r="G35" s="33" t="s">
        <v>65</v>
      </c>
      <c r="H35" s="34"/>
      <c r="I35" s="34"/>
      <c r="J35" s="34"/>
      <c r="K35" s="35"/>
      <c r="L35" s="22">
        <f>SUM(L25:L34)</f>
        <v>0</v>
      </c>
      <c r="M35" s="32"/>
      <c r="N35" s="33" t="s">
        <v>66</v>
      </c>
      <c r="O35" s="34"/>
      <c r="P35" s="34"/>
      <c r="Q35" s="34"/>
      <c r="R35" s="35"/>
      <c r="S35" s="22">
        <f>SUM(S25:S34)</f>
        <v>0</v>
      </c>
      <c r="T35" s="32"/>
      <c r="U35" s="22">
        <f>SUM(U25:U34)</f>
        <v>0</v>
      </c>
      <c r="V35" s="32"/>
      <c r="W35" s="45" t="s">
        <v>67</v>
      </c>
      <c r="X35" s="34"/>
      <c r="Y35" s="34"/>
      <c r="Z35" s="34"/>
      <c r="AA35" s="35"/>
      <c r="AB35" s="22">
        <f>SUM(AB25:AB34)</f>
        <v>0</v>
      </c>
      <c r="AC35" s="58"/>
      <c r="AD35" s="50"/>
      <c r="AE35" s="2"/>
      <c r="AF35" s="2"/>
      <c r="AG35" s="2"/>
    </row>
    <row r="36" spans="1:34" ht="33" customHeight="1" x14ac:dyDescent="0.2">
      <c r="A36" s="40"/>
      <c r="B36" s="30" t="s">
        <v>68</v>
      </c>
      <c r="C36" s="30" t="s">
        <v>87</v>
      </c>
      <c r="D36" s="30" t="s">
        <v>22</v>
      </c>
      <c r="E36" s="30" t="s">
        <v>23</v>
      </c>
      <c r="F36" s="24"/>
      <c r="G36" s="8" t="s">
        <v>24</v>
      </c>
      <c r="H36" s="9" t="s">
        <v>106</v>
      </c>
      <c r="I36" s="10">
        <v>1</v>
      </c>
      <c r="J36" s="10">
        <v>1</v>
      </c>
      <c r="K36" s="11">
        <v>0</v>
      </c>
      <c r="L36" s="12">
        <f t="shared" ref="L36:L45" si="16">J36*K36</f>
        <v>0</v>
      </c>
      <c r="M36" s="25"/>
      <c r="N36" s="11" t="s">
        <v>26</v>
      </c>
      <c r="O36" s="9" t="s">
        <v>107</v>
      </c>
      <c r="P36" s="10">
        <v>1</v>
      </c>
      <c r="Q36" s="10">
        <v>1</v>
      </c>
      <c r="R36" s="11">
        <v>0</v>
      </c>
      <c r="S36" s="12">
        <f t="shared" ref="S36:S45" si="17">Q36*R36</f>
        <v>0</v>
      </c>
      <c r="T36" s="25"/>
      <c r="U36" s="12">
        <f t="shared" ref="U36:U45" si="18">L36+S36</f>
        <v>0</v>
      </c>
      <c r="V36" s="25"/>
      <c r="W36" s="44" t="s">
        <v>28</v>
      </c>
      <c r="X36" s="34"/>
      <c r="Y36" s="34"/>
      <c r="Z36" s="34"/>
      <c r="AA36" s="34"/>
      <c r="AB36" s="35"/>
      <c r="AC36" s="25"/>
      <c r="AD36" s="50"/>
    </row>
    <row r="37" spans="1:34" ht="33" customHeight="1" x14ac:dyDescent="0.2">
      <c r="A37" s="40"/>
      <c r="B37" s="31"/>
      <c r="C37" s="31"/>
      <c r="D37" s="31"/>
      <c r="E37" s="31"/>
      <c r="F37" s="24"/>
      <c r="G37" s="13" t="s">
        <v>108</v>
      </c>
      <c r="H37" s="14" t="s">
        <v>30</v>
      </c>
      <c r="I37" s="14">
        <v>1</v>
      </c>
      <c r="J37" s="3"/>
      <c r="K37" s="4"/>
      <c r="L37" s="15">
        <f t="shared" si="16"/>
        <v>0</v>
      </c>
      <c r="M37" s="25"/>
      <c r="N37" s="16" t="s">
        <v>109</v>
      </c>
      <c r="O37" s="17" t="s">
        <v>32</v>
      </c>
      <c r="P37" s="10">
        <v>0</v>
      </c>
      <c r="Q37" s="10">
        <v>0</v>
      </c>
      <c r="R37" s="11">
        <v>0</v>
      </c>
      <c r="S37" s="12">
        <f t="shared" si="17"/>
        <v>0</v>
      </c>
      <c r="T37" s="25"/>
      <c r="U37" s="12">
        <f t="shared" si="18"/>
        <v>0</v>
      </c>
      <c r="V37" s="25"/>
      <c r="W37" s="18"/>
      <c r="X37" s="19"/>
      <c r="Y37" s="20"/>
      <c r="Z37" s="20"/>
      <c r="AA37" s="19"/>
      <c r="AB37" s="12">
        <f t="shared" ref="AB37:AB40" si="19">AA37*Z37</f>
        <v>0</v>
      </c>
      <c r="AC37" s="25"/>
      <c r="AD37" s="50"/>
    </row>
    <row r="38" spans="1:34" ht="33" customHeight="1" x14ac:dyDescent="0.2">
      <c r="A38" s="40"/>
      <c r="B38" s="31"/>
      <c r="C38" s="31"/>
      <c r="D38" s="31"/>
      <c r="E38" s="31"/>
      <c r="F38" s="24"/>
      <c r="G38" s="8" t="s">
        <v>37</v>
      </c>
      <c r="H38" s="9" t="s">
        <v>110</v>
      </c>
      <c r="I38" s="10">
        <v>1</v>
      </c>
      <c r="J38" s="10">
        <v>1</v>
      </c>
      <c r="K38" s="11">
        <v>0</v>
      </c>
      <c r="L38" s="12">
        <f t="shared" si="16"/>
        <v>0</v>
      </c>
      <c r="M38" s="25"/>
      <c r="N38" s="16" t="s">
        <v>111</v>
      </c>
      <c r="O38" s="17" t="s">
        <v>32</v>
      </c>
      <c r="P38" s="10">
        <v>0</v>
      </c>
      <c r="Q38" s="10">
        <v>0</v>
      </c>
      <c r="R38" s="11">
        <v>0</v>
      </c>
      <c r="S38" s="12">
        <f t="shared" si="17"/>
        <v>0</v>
      </c>
      <c r="T38" s="25"/>
      <c r="U38" s="12">
        <f t="shared" si="18"/>
        <v>0</v>
      </c>
      <c r="V38" s="25"/>
      <c r="W38" s="18"/>
      <c r="X38" s="19"/>
      <c r="Y38" s="20"/>
      <c r="Z38" s="20"/>
      <c r="AA38" s="19"/>
      <c r="AB38" s="12">
        <f t="shared" si="19"/>
        <v>0</v>
      </c>
      <c r="AC38" s="25"/>
      <c r="AD38" s="50"/>
    </row>
    <row r="39" spans="1:34" ht="33" customHeight="1" x14ac:dyDescent="0.2">
      <c r="A39" s="40"/>
      <c r="B39" s="31"/>
      <c r="C39" s="31"/>
      <c r="D39" s="31"/>
      <c r="E39" s="31"/>
      <c r="F39" s="24"/>
      <c r="G39" s="8" t="s">
        <v>40</v>
      </c>
      <c r="H39" s="9" t="s">
        <v>112</v>
      </c>
      <c r="I39" s="10">
        <v>1</v>
      </c>
      <c r="J39" s="10">
        <v>1</v>
      </c>
      <c r="K39" s="11">
        <v>0</v>
      </c>
      <c r="L39" s="12">
        <f t="shared" si="16"/>
        <v>0</v>
      </c>
      <c r="M39" s="25"/>
      <c r="N39" s="16" t="s">
        <v>113</v>
      </c>
      <c r="O39" s="17" t="s">
        <v>32</v>
      </c>
      <c r="P39" s="10">
        <v>0</v>
      </c>
      <c r="Q39" s="10">
        <v>0</v>
      </c>
      <c r="R39" s="11">
        <v>0</v>
      </c>
      <c r="S39" s="12">
        <f t="shared" si="17"/>
        <v>0</v>
      </c>
      <c r="T39" s="25"/>
      <c r="U39" s="12">
        <f t="shared" si="18"/>
        <v>0</v>
      </c>
      <c r="V39" s="25"/>
      <c r="W39" s="18"/>
      <c r="X39" s="19"/>
      <c r="Y39" s="20"/>
      <c r="Z39" s="20"/>
      <c r="AA39" s="19"/>
      <c r="AB39" s="12">
        <f t="shared" si="19"/>
        <v>0</v>
      </c>
      <c r="AC39" s="25"/>
      <c r="AD39" s="50"/>
    </row>
    <row r="40" spans="1:34" ht="33" customHeight="1" x14ac:dyDescent="0.2">
      <c r="A40" s="40"/>
      <c r="B40" s="31"/>
      <c r="C40" s="31"/>
      <c r="D40" s="31"/>
      <c r="E40" s="31"/>
      <c r="F40" s="24"/>
      <c r="G40" s="8" t="s">
        <v>43</v>
      </c>
      <c r="H40" s="9" t="s">
        <v>114</v>
      </c>
      <c r="I40" s="10">
        <v>1</v>
      </c>
      <c r="J40" s="10">
        <v>1</v>
      </c>
      <c r="K40" s="11">
        <v>0</v>
      </c>
      <c r="L40" s="12">
        <f t="shared" si="16"/>
        <v>0</v>
      </c>
      <c r="M40" s="25"/>
      <c r="N40" s="16" t="s">
        <v>115</v>
      </c>
      <c r="O40" s="17" t="s">
        <v>32</v>
      </c>
      <c r="P40" s="10">
        <v>0</v>
      </c>
      <c r="Q40" s="10">
        <v>0</v>
      </c>
      <c r="R40" s="11">
        <v>0</v>
      </c>
      <c r="S40" s="12">
        <f t="shared" si="17"/>
        <v>0</v>
      </c>
      <c r="T40" s="25"/>
      <c r="U40" s="12">
        <f t="shared" si="18"/>
        <v>0</v>
      </c>
      <c r="V40" s="25"/>
      <c r="W40" s="18"/>
      <c r="X40" s="19"/>
      <c r="Y40" s="20"/>
      <c r="Z40" s="20"/>
      <c r="AA40" s="19"/>
      <c r="AB40" s="12">
        <f t="shared" si="19"/>
        <v>0</v>
      </c>
      <c r="AC40" s="25"/>
      <c r="AD40" s="50"/>
    </row>
    <row r="41" spans="1:34" ht="33" customHeight="1" x14ac:dyDescent="0.2">
      <c r="A41" s="40"/>
      <c r="B41" s="31"/>
      <c r="C41" s="31"/>
      <c r="D41" s="31"/>
      <c r="E41" s="31"/>
      <c r="F41" s="24"/>
      <c r="G41" s="8" t="s">
        <v>47</v>
      </c>
      <c r="H41" s="9" t="s">
        <v>116</v>
      </c>
      <c r="I41" s="10">
        <v>1</v>
      </c>
      <c r="J41" s="10">
        <v>1</v>
      </c>
      <c r="K41" s="11">
        <v>0</v>
      </c>
      <c r="L41" s="12">
        <f t="shared" si="16"/>
        <v>0</v>
      </c>
      <c r="M41" s="25"/>
      <c r="N41" s="11" t="s">
        <v>80</v>
      </c>
      <c r="O41" s="17" t="s">
        <v>46</v>
      </c>
      <c r="P41" s="10">
        <v>0</v>
      </c>
      <c r="Q41" s="10">
        <v>0</v>
      </c>
      <c r="R41" s="11">
        <v>0</v>
      </c>
      <c r="S41" s="12">
        <f t="shared" si="17"/>
        <v>0</v>
      </c>
      <c r="T41" s="25"/>
      <c r="U41" s="12">
        <f t="shared" si="18"/>
        <v>0</v>
      </c>
      <c r="V41" s="25"/>
      <c r="W41" s="44" t="s">
        <v>51</v>
      </c>
      <c r="X41" s="34"/>
      <c r="Y41" s="34"/>
      <c r="Z41" s="34"/>
      <c r="AA41" s="34"/>
      <c r="AB41" s="35"/>
      <c r="AC41" s="25"/>
      <c r="AD41" s="50"/>
    </row>
    <row r="42" spans="1:34" ht="33" customHeight="1" x14ac:dyDescent="0.2">
      <c r="A42" s="40"/>
      <c r="B42" s="31"/>
      <c r="C42" s="31"/>
      <c r="D42" s="31"/>
      <c r="E42" s="31"/>
      <c r="F42" s="24"/>
      <c r="G42" s="8" t="s">
        <v>52</v>
      </c>
      <c r="H42" s="9" t="s">
        <v>117</v>
      </c>
      <c r="I42" s="10">
        <v>1</v>
      </c>
      <c r="J42" s="10">
        <v>1</v>
      </c>
      <c r="K42" s="11">
        <v>0</v>
      </c>
      <c r="L42" s="12">
        <f t="shared" si="16"/>
        <v>0</v>
      </c>
      <c r="M42" s="25"/>
      <c r="N42" s="11" t="s">
        <v>49</v>
      </c>
      <c r="O42" s="17" t="s">
        <v>50</v>
      </c>
      <c r="P42" s="10">
        <v>1</v>
      </c>
      <c r="Q42" s="10">
        <v>1</v>
      </c>
      <c r="R42" s="11">
        <v>0</v>
      </c>
      <c r="S42" s="12">
        <f t="shared" si="17"/>
        <v>0</v>
      </c>
      <c r="T42" s="25"/>
      <c r="U42" s="12">
        <f t="shared" si="18"/>
        <v>0</v>
      </c>
      <c r="V42" s="25"/>
      <c r="W42" s="18"/>
      <c r="X42" s="19"/>
      <c r="Y42" s="20"/>
      <c r="Z42" s="20"/>
      <c r="AA42" s="19"/>
      <c r="AB42" s="12">
        <f t="shared" ref="AB42:AB45" si="20">AA42*Z42</f>
        <v>0</v>
      </c>
      <c r="AC42" s="25"/>
      <c r="AD42" s="50"/>
    </row>
    <row r="43" spans="1:34" ht="33" customHeight="1" x14ac:dyDescent="0.2">
      <c r="A43" s="40"/>
      <c r="B43" s="31"/>
      <c r="C43" s="31"/>
      <c r="D43" s="31"/>
      <c r="E43" s="31"/>
      <c r="F43" s="24"/>
      <c r="G43" s="8" t="s">
        <v>56</v>
      </c>
      <c r="H43" s="9" t="s">
        <v>118</v>
      </c>
      <c r="I43" s="10">
        <v>1</v>
      </c>
      <c r="J43" s="10">
        <v>1</v>
      </c>
      <c r="K43" s="11">
        <v>0</v>
      </c>
      <c r="L43" s="12">
        <f t="shared" si="16"/>
        <v>0</v>
      </c>
      <c r="M43" s="25"/>
      <c r="N43" s="11" t="s">
        <v>54</v>
      </c>
      <c r="O43" s="9" t="s">
        <v>119</v>
      </c>
      <c r="P43" s="10">
        <v>1</v>
      </c>
      <c r="Q43" s="10">
        <v>1</v>
      </c>
      <c r="R43" s="11">
        <v>0</v>
      </c>
      <c r="S43" s="12">
        <f t="shared" si="17"/>
        <v>0</v>
      </c>
      <c r="T43" s="25"/>
      <c r="U43" s="12">
        <f t="shared" si="18"/>
        <v>0</v>
      </c>
      <c r="V43" s="25"/>
      <c r="W43" s="18"/>
      <c r="X43" s="19"/>
      <c r="Y43" s="20"/>
      <c r="Z43" s="20"/>
      <c r="AA43" s="19"/>
      <c r="AB43" s="12">
        <f t="shared" si="20"/>
        <v>0</v>
      </c>
      <c r="AC43" s="25"/>
      <c r="AD43" s="50"/>
    </row>
    <row r="44" spans="1:34" ht="33" customHeight="1" x14ac:dyDescent="0.2">
      <c r="A44" s="40"/>
      <c r="B44" s="31"/>
      <c r="C44" s="31"/>
      <c r="D44" s="31"/>
      <c r="E44" s="31"/>
      <c r="F44" s="24"/>
      <c r="G44" s="11" t="s">
        <v>60</v>
      </c>
      <c r="H44" s="9" t="s">
        <v>120</v>
      </c>
      <c r="I44" s="10">
        <v>1</v>
      </c>
      <c r="J44" s="10">
        <v>1</v>
      </c>
      <c r="K44" s="11">
        <v>0</v>
      </c>
      <c r="L44" s="12">
        <f t="shared" si="16"/>
        <v>0</v>
      </c>
      <c r="M44" s="25"/>
      <c r="N44" s="11" t="s">
        <v>58</v>
      </c>
      <c r="O44" s="9" t="s">
        <v>121</v>
      </c>
      <c r="P44" s="10">
        <v>1</v>
      </c>
      <c r="Q44" s="10">
        <v>1</v>
      </c>
      <c r="R44" s="11">
        <v>0</v>
      </c>
      <c r="S44" s="12">
        <f t="shared" si="17"/>
        <v>0</v>
      </c>
      <c r="T44" s="25"/>
      <c r="U44" s="12">
        <f t="shared" si="18"/>
        <v>0</v>
      </c>
      <c r="V44" s="25"/>
      <c r="W44" s="18"/>
      <c r="X44" s="19"/>
      <c r="Y44" s="20"/>
      <c r="Z44" s="20"/>
      <c r="AA44" s="19"/>
      <c r="AB44" s="12">
        <f t="shared" si="20"/>
        <v>0</v>
      </c>
      <c r="AC44" s="25"/>
      <c r="AD44" s="50"/>
    </row>
    <row r="45" spans="1:34" ht="33" customHeight="1" x14ac:dyDescent="0.2">
      <c r="A45" s="40"/>
      <c r="B45" s="31"/>
      <c r="C45" s="31"/>
      <c r="D45" s="31"/>
      <c r="E45" s="31"/>
      <c r="F45" s="24"/>
      <c r="G45" s="8" t="s">
        <v>63</v>
      </c>
      <c r="H45" s="9" t="s">
        <v>122</v>
      </c>
      <c r="I45" s="10">
        <v>1</v>
      </c>
      <c r="J45" s="10">
        <v>1</v>
      </c>
      <c r="K45" s="11">
        <v>0</v>
      </c>
      <c r="L45" s="12">
        <f t="shared" si="16"/>
        <v>0</v>
      </c>
      <c r="M45" s="25"/>
      <c r="N45" s="21" t="s">
        <v>62</v>
      </c>
      <c r="O45" s="17" t="s">
        <v>50</v>
      </c>
      <c r="P45" s="10">
        <v>1</v>
      </c>
      <c r="Q45" s="10">
        <v>1</v>
      </c>
      <c r="R45" s="11">
        <v>0</v>
      </c>
      <c r="S45" s="12">
        <f t="shared" si="17"/>
        <v>0</v>
      </c>
      <c r="T45" s="25"/>
      <c r="U45" s="12">
        <f t="shared" si="18"/>
        <v>0</v>
      </c>
      <c r="V45" s="25"/>
      <c r="W45" s="18"/>
      <c r="X45" s="19"/>
      <c r="Y45" s="20"/>
      <c r="Z45" s="20"/>
      <c r="AA45" s="19"/>
      <c r="AB45" s="12">
        <f t="shared" si="20"/>
        <v>0</v>
      </c>
      <c r="AC45" s="25"/>
      <c r="AD45" s="50"/>
    </row>
    <row r="46" spans="1:34" ht="42.75" customHeight="1" x14ac:dyDescent="0.2">
      <c r="A46" s="41"/>
      <c r="B46" s="32"/>
      <c r="C46" s="32"/>
      <c r="D46" s="32"/>
      <c r="E46" s="32"/>
      <c r="F46" s="24"/>
      <c r="G46" s="33" t="s">
        <v>65</v>
      </c>
      <c r="H46" s="34"/>
      <c r="I46" s="34"/>
      <c r="J46" s="34"/>
      <c r="K46" s="35"/>
      <c r="L46" s="22">
        <f>SUM(L36:L45)</f>
        <v>0</v>
      </c>
      <c r="M46" s="25"/>
      <c r="N46" s="33" t="s">
        <v>66</v>
      </c>
      <c r="O46" s="34"/>
      <c r="P46" s="34"/>
      <c r="Q46" s="34"/>
      <c r="R46" s="35"/>
      <c r="S46" s="22">
        <f>SUM(S36:S45)</f>
        <v>0</v>
      </c>
      <c r="T46" s="25"/>
      <c r="U46" s="22">
        <f>SUM(U36:U45)</f>
        <v>0</v>
      </c>
      <c r="V46" s="25"/>
      <c r="W46" s="45" t="s">
        <v>67</v>
      </c>
      <c r="X46" s="34"/>
      <c r="Y46" s="34"/>
      <c r="Z46" s="34"/>
      <c r="AA46" s="35"/>
      <c r="AB46" s="22">
        <f>SUM(AB36:AB45)</f>
        <v>0</v>
      </c>
      <c r="AC46" s="25"/>
      <c r="AD46" s="51"/>
      <c r="AE46" s="2"/>
      <c r="AF46" s="2"/>
      <c r="AG46" s="2"/>
      <c r="AH46" s="2"/>
    </row>
    <row r="47" spans="1:34" ht="12.75" customHeight="1" x14ac:dyDescent="0.2">
      <c r="M47" s="26"/>
      <c r="T47" s="26"/>
      <c r="V47" s="26"/>
      <c r="AC47" s="26"/>
    </row>
    <row r="48" spans="1:34" ht="12.75" customHeight="1" x14ac:dyDescent="0.2">
      <c r="A48" s="27"/>
      <c r="C48" s="28" t="s">
        <v>124</v>
      </c>
      <c r="D48" s="29"/>
      <c r="M48" s="26"/>
      <c r="T48" s="26"/>
      <c r="V48" s="26"/>
      <c r="AC48" s="26"/>
    </row>
    <row r="49" spans="1:30" ht="12.75" customHeight="1" x14ac:dyDescent="0.2">
      <c r="A49" s="46" t="s">
        <v>123</v>
      </c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</row>
    <row r="50" spans="1:30" ht="12.75" customHeight="1" x14ac:dyDescent="0.2">
      <c r="A50" s="48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</row>
    <row r="51" spans="1:30" ht="12.75" customHeight="1" x14ac:dyDescent="0.2">
      <c r="A51" s="48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</row>
    <row r="52" spans="1:30" ht="87.75" customHeight="1" x14ac:dyDescent="0.2">
      <c r="A52" s="48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</row>
    <row r="53" spans="1:30" ht="12.75" customHeight="1" x14ac:dyDescent="0.2">
      <c r="M53" s="26"/>
      <c r="T53" s="26"/>
      <c r="V53" s="26"/>
      <c r="AC53" s="26"/>
    </row>
    <row r="54" spans="1:30" ht="12.75" customHeight="1" x14ac:dyDescent="0.2">
      <c r="M54" s="26"/>
      <c r="T54" s="26"/>
      <c r="V54" s="26"/>
      <c r="AC54" s="26"/>
    </row>
    <row r="55" spans="1:30" ht="12.75" customHeight="1" x14ac:dyDescent="0.2">
      <c r="M55" s="26"/>
      <c r="T55" s="26"/>
      <c r="V55" s="26"/>
      <c r="AC55" s="26"/>
    </row>
    <row r="56" spans="1:30" ht="12.75" customHeight="1" x14ac:dyDescent="0.2">
      <c r="M56" s="26"/>
      <c r="T56" s="26"/>
      <c r="V56" s="26"/>
      <c r="AC56" s="26"/>
    </row>
    <row r="57" spans="1:30" ht="12.75" customHeight="1" x14ac:dyDescent="0.2">
      <c r="M57" s="26"/>
      <c r="T57" s="26"/>
      <c r="V57" s="26"/>
      <c r="AC57" s="26"/>
    </row>
    <row r="58" spans="1:30" ht="12.75" customHeight="1" x14ac:dyDescent="0.2">
      <c r="M58" s="26"/>
      <c r="T58" s="26"/>
      <c r="V58" s="26"/>
      <c r="AC58" s="26"/>
    </row>
    <row r="59" spans="1:30" ht="12.75" customHeight="1" x14ac:dyDescent="0.2">
      <c r="M59" s="26"/>
      <c r="T59" s="26"/>
      <c r="V59" s="26"/>
      <c r="AC59" s="26"/>
    </row>
    <row r="60" spans="1:30" ht="12.75" customHeight="1" x14ac:dyDescent="0.2">
      <c r="M60" s="26"/>
      <c r="T60" s="26"/>
      <c r="V60" s="26"/>
      <c r="AC60" s="26"/>
    </row>
    <row r="61" spans="1:30" ht="12.75" customHeight="1" x14ac:dyDescent="0.2">
      <c r="M61" s="26"/>
      <c r="T61" s="26"/>
      <c r="V61" s="26"/>
      <c r="AC61" s="26"/>
    </row>
    <row r="62" spans="1:30" ht="12.75" customHeight="1" x14ac:dyDescent="0.2">
      <c r="M62" s="26"/>
      <c r="T62" s="26"/>
      <c r="V62" s="26"/>
      <c r="AC62" s="26"/>
    </row>
    <row r="63" spans="1:30" ht="12.75" customHeight="1" x14ac:dyDescent="0.2">
      <c r="M63" s="26"/>
      <c r="T63" s="26"/>
      <c r="V63" s="26"/>
      <c r="AC63" s="26"/>
    </row>
    <row r="64" spans="1:30" ht="12.75" customHeight="1" x14ac:dyDescent="0.2">
      <c r="M64" s="26"/>
      <c r="T64" s="26"/>
      <c r="V64" s="26"/>
      <c r="AC64" s="26"/>
    </row>
    <row r="65" spans="13:29" ht="12.75" customHeight="1" x14ac:dyDescent="0.2">
      <c r="M65" s="26"/>
      <c r="T65" s="26"/>
      <c r="V65" s="26"/>
      <c r="AC65" s="26"/>
    </row>
    <row r="66" spans="13:29" ht="12.75" customHeight="1" x14ac:dyDescent="0.2">
      <c r="M66" s="26"/>
      <c r="T66" s="26"/>
      <c r="V66" s="26"/>
      <c r="AC66" s="26"/>
    </row>
    <row r="67" spans="13:29" ht="12.75" customHeight="1" x14ac:dyDescent="0.2">
      <c r="M67" s="26"/>
      <c r="T67" s="26"/>
      <c r="V67" s="26"/>
      <c r="AC67" s="26"/>
    </row>
    <row r="68" spans="13:29" ht="12.75" customHeight="1" x14ac:dyDescent="0.2">
      <c r="M68" s="26"/>
      <c r="T68" s="26"/>
      <c r="V68" s="26"/>
      <c r="AC68" s="26"/>
    </row>
    <row r="69" spans="13:29" ht="12.75" customHeight="1" x14ac:dyDescent="0.2">
      <c r="M69" s="26"/>
      <c r="T69" s="26"/>
      <c r="V69" s="26"/>
      <c r="AC69" s="26"/>
    </row>
    <row r="70" spans="13:29" ht="12.75" customHeight="1" x14ac:dyDescent="0.2">
      <c r="M70" s="26"/>
      <c r="T70" s="26"/>
      <c r="V70" s="26"/>
      <c r="AC70" s="26"/>
    </row>
    <row r="71" spans="13:29" ht="12.75" customHeight="1" x14ac:dyDescent="0.2">
      <c r="M71" s="26"/>
      <c r="T71" s="26"/>
      <c r="V71" s="26"/>
      <c r="AC71" s="26"/>
    </row>
    <row r="72" spans="13:29" ht="12.75" customHeight="1" x14ac:dyDescent="0.2">
      <c r="M72" s="26"/>
      <c r="T72" s="26"/>
      <c r="V72" s="26"/>
      <c r="AC72" s="26"/>
    </row>
    <row r="73" spans="13:29" ht="12.75" customHeight="1" x14ac:dyDescent="0.2">
      <c r="M73" s="26"/>
      <c r="T73" s="26"/>
      <c r="V73" s="26"/>
      <c r="AC73" s="26"/>
    </row>
    <row r="74" spans="13:29" ht="12.75" customHeight="1" x14ac:dyDescent="0.2">
      <c r="M74" s="26"/>
      <c r="T74" s="26"/>
      <c r="V74" s="26"/>
      <c r="AC74" s="26"/>
    </row>
    <row r="75" spans="13:29" ht="12.75" customHeight="1" x14ac:dyDescent="0.2">
      <c r="M75" s="26"/>
      <c r="T75" s="26"/>
      <c r="V75" s="26"/>
      <c r="AC75" s="26"/>
    </row>
    <row r="76" spans="13:29" ht="12.75" customHeight="1" x14ac:dyDescent="0.2">
      <c r="M76" s="26"/>
      <c r="T76" s="26"/>
      <c r="V76" s="26"/>
      <c r="AC76" s="26"/>
    </row>
    <row r="77" spans="13:29" ht="12.75" customHeight="1" x14ac:dyDescent="0.2">
      <c r="M77" s="26"/>
      <c r="T77" s="26"/>
      <c r="V77" s="26"/>
      <c r="AC77" s="26"/>
    </row>
    <row r="78" spans="13:29" ht="12.75" customHeight="1" x14ac:dyDescent="0.2">
      <c r="M78" s="26"/>
      <c r="T78" s="26"/>
      <c r="V78" s="26"/>
      <c r="AC78" s="26"/>
    </row>
    <row r="79" spans="13:29" ht="12.75" customHeight="1" x14ac:dyDescent="0.2">
      <c r="M79" s="26"/>
      <c r="T79" s="26"/>
      <c r="V79" s="26"/>
      <c r="AC79" s="26"/>
    </row>
    <row r="80" spans="13:29" ht="12.75" customHeight="1" x14ac:dyDescent="0.2">
      <c r="M80" s="26"/>
      <c r="T80" s="26"/>
      <c r="V80" s="26"/>
      <c r="AC80" s="26"/>
    </row>
    <row r="81" spans="13:29" ht="12.75" customHeight="1" x14ac:dyDescent="0.2">
      <c r="M81" s="26"/>
      <c r="T81" s="26"/>
      <c r="V81" s="26"/>
      <c r="AC81" s="26"/>
    </row>
    <row r="82" spans="13:29" ht="12.75" customHeight="1" x14ac:dyDescent="0.2">
      <c r="M82" s="26"/>
      <c r="T82" s="26"/>
      <c r="V82" s="26"/>
      <c r="AC82" s="26"/>
    </row>
    <row r="83" spans="13:29" ht="12.75" customHeight="1" x14ac:dyDescent="0.2">
      <c r="M83" s="26"/>
      <c r="T83" s="26"/>
      <c r="V83" s="26"/>
      <c r="AC83" s="26"/>
    </row>
    <row r="84" spans="13:29" ht="12.75" customHeight="1" x14ac:dyDescent="0.2">
      <c r="M84" s="26"/>
      <c r="T84" s="26"/>
      <c r="V84" s="26"/>
      <c r="AC84" s="26"/>
    </row>
    <row r="85" spans="13:29" ht="12.75" customHeight="1" x14ac:dyDescent="0.2">
      <c r="M85" s="26"/>
      <c r="T85" s="26"/>
      <c r="V85" s="26"/>
      <c r="AC85" s="26"/>
    </row>
    <row r="86" spans="13:29" ht="12.75" customHeight="1" x14ac:dyDescent="0.2">
      <c r="M86" s="26"/>
      <c r="T86" s="26"/>
      <c r="V86" s="26"/>
      <c r="AC86" s="26"/>
    </row>
    <row r="87" spans="13:29" ht="12.75" customHeight="1" x14ac:dyDescent="0.2">
      <c r="M87" s="26"/>
      <c r="T87" s="26"/>
      <c r="V87" s="26"/>
      <c r="AC87" s="26"/>
    </row>
    <row r="88" spans="13:29" ht="12.75" customHeight="1" x14ac:dyDescent="0.2">
      <c r="M88" s="26"/>
      <c r="T88" s="26"/>
      <c r="V88" s="26"/>
      <c r="AC88" s="26"/>
    </row>
    <row r="89" spans="13:29" ht="12.75" customHeight="1" x14ac:dyDescent="0.2">
      <c r="M89" s="26"/>
      <c r="T89" s="26"/>
      <c r="V89" s="26"/>
      <c r="AC89" s="26"/>
    </row>
    <row r="90" spans="13:29" ht="12.75" customHeight="1" x14ac:dyDescent="0.2">
      <c r="M90" s="26"/>
      <c r="T90" s="26"/>
      <c r="V90" s="26"/>
      <c r="AC90" s="26"/>
    </row>
    <row r="91" spans="13:29" ht="12.75" customHeight="1" x14ac:dyDescent="0.2">
      <c r="M91" s="26"/>
      <c r="T91" s="26"/>
      <c r="V91" s="26"/>
      <c r="AC91" s="26"/>
    </row>
    <row r="92" spans="13:29" ht="12.75" customHeight="1" x14ac:dyDescent="0.2">
      <c r="M92" s="26"/>
      <c r="T92" s="26"/>
      <c r="V92" s="26"/>
      <c r="AC92" s="26"/>
    </row>
    <row r="93" spans="13:29" ht="12.75" customHeight="1" x14ac:dyDescent="0.2">
      <c r="M93" s="26"/>
      <c r="T93" s="26"/>
      <c r="V93" s="26"/>
      <c r="AC93" s="26"/>
    </row>
    <row r="94" spans="13:29" ht="12.75" customHeight="1" x14ac:dyDescent="0.2">
      <c r="M94" s="26"/>
      <c r="T94" s="26"/>
      <c r="V94" s="26"/>
      <c r="AC94" s="26"/>
    </row>
    <row r="95" spans="13:29" ht="12.75" customHeight="1" x14ac:dyDescent="0.2">
      <c r="M95" s="26"/>
      <c r="T95" s="26"/>
      <c r="V95" s="26"/>
      <c r="AC95" s="26"/>
    </row>
    <row r="96" spans="13:29" ht="12.75" customHeight="1" x14ac:dyDescent="0.2">
      <c r="M96" s="26"/>
      <c r="T96" s="26"/>
      <c r="V96" s="26"/>
      <c r="AC96" s="26"/>
    </row>
    <row r="97" spans="13:29" ht="12.75" customHeight="1" x14ac:dyDescent="0.2">
      <c r="M97" s="26"/>
      <c r="T97" s="26"/>
      <c r="V97" s="26"/>
      <c r="AC97" s="26"/>
    </row>
    <row r="98" spans="13:29" ht="12.75" customHeight="1" x14ac:dyDescent="0.2">
      <c r="M98" s="26"/>
      <c r="T98" s="26"/>
      <c r="V98" s="26"/>
      <c r="AC98" s="26"/>
    </row>
    <row r="99" spans="13:29" ht="12.75" customHeight="1" x14ac:dyDescent="0.2">
      <c r="M99" s="26"/>
      <c r="T99" s="26"/>
      <c r="V99" s="26"/>
      <c r="AC99" s="26"/>
    </row>
    <row r="100" spans="13:29" ht="12.75" customHeight="1" x14ac:dyDescent="0.2">
      <c r="M100" s="26"/>
      <c r="T100" s="26"/>
      <c r="V100" s="26"/>
      <c r="AC100" s="26"/>
    </row>
    <row r="101" spans="13:29" ht="12.75" customHeight="1" x14ac:dyDescent="0.2">
      <c r="M101" s="26"/>
      <c r="T101" s="26"/>
      <c r="V101" s="26"/>
      <c r="AC101" s="26"/>
    </row>
    <row r="102" spans="13:29" ht="12.75" customHeight="1" x14ac:dyDescent="0.2">
      <c r="M102" s="26"/>
      <c r="T102" s="26"/>
      <c r="V102" s="26"/>
      <c r="AC102" s="26"/>
    </row>
    <row r="103" spans="13:29" ht="12.75" customHeight="1" x14ac:dyDescent="0.2">
      <c r="M103" s="26"/>
      <c r="T103" s="26"/>
      <c r="V103" s="26"/>
      <c r="AC103" s="26"/>
    </row>
    <row r="104" spans="13:29" ht="12.75" customHeight="1" x14ac:dyDescent="0.2">
      <c r="M104" s="26"/>
      <c r="T104" s="26"/>
      <c r="V104" s="26"/>
      <c r="AC104" s="26"/>
    </row>
    <row r="105" spans="13:29" ht="12.75" customHeight="1" x14ac:dyDescent="0.2">
      <c r="M105" s="26"/>
      <c r="T105" s="26"/>
      <c r="V105" s="26"/>
      <c r="AC105" s="26"/>
    </row>
    <row r="106" spans="13:29" ht="12.75" customHeight="1" x14ac:dyDescent="0.2">
      <c r="M106" s="26"/>
      <c r="T106" s="26"/>
      <c r="V106" s="26"/>
      <c r="AC106" s="26"/>
    </row>
    <row r="107" spans="13:29" ht="12.75" customHeight="1" x14ac:dyDescent="0.2">
      <c r="M107" s="26"/>
      <c r="T107" s="26"/>
      <c r="V107" s="26"/>
      <c r="AC107" s="26"/>
    </row>
    <row r="108" spans="13:29" ht="12.75" customHeight="1" x14ac:dyDescent="0.2">
      <c r="M108" s="26"/>
      <c r="T108" s="26"/>
      <c r="V108" s="26"/>
      <c r="AC108" s="26"/>
    </row>
    <row r="109" spans="13:29" ht="12.75" customHeight="1" x14ac:dyDescent="0.2">
      <c r="M109" s="26"/>
      <c r="T109" s="26"/>
      <c r="V109" s="26"/>
      <c r="AC109" s="26"/>
    </row>
    <row r="110" spans="13:29" ht="12.75" customHeight="1" x14ac:dyDescent="0.2">
      <c r="M110" s="26"/>
      <c r="T110" s="26"/>
      <c r="V110" s="26"/>
      <c r="AC110" s="26"/>
    </row>
    <row r="111" spans="13:29" ht="12.75" customHeight="1" x14ac:dyDescent="0.2">
      <c r="M111" s="26"/>
      <c r="T111" s="26"/>
      <c r="V111" s="26"/>
      <c r="AC111" s="26"/>
    </row>
    <row r="112" spans="13:29" ht="12.75" customHeight="1" x14ac:dyDescent="0.2">
      <c r="M112" s="26"/>
      <c r="T112" s="26"/>
      <c r="V112" s="26"/>
      <c r="AC112" s="26"/>
    </row>
    <row r="113" spans="13:29" ht="12.75" customHeight="1" x14ac:dyDescent="0.2">
      <c r="M113" s="26"/>
      <c r="T113" s="26"/>
      <c r="V113" s="26"/>
      <c r="AC113" s="26"/>
    </row>
    <row r="114" spans="13:29" ht="12.75" customHeight="1" x14ac:dyDescent="0.2">
      <c r="M114" s="26"/>
      <c r="T114" s="26"/>
      <c r="V114" s="26"/>
      <c r="AC114" s="26"/>
    </row>
    <row r="115" spans="13:29" ht="12.75" customHeight="1" x14ac:dyDescent="0.2">
      <c r="M115" s="26"/>
      <c r="T115" s="26"/>
      <c r="V115" s="26"/>
      <c r="AC115" s="26"/>
    </row>
    <row r="116" spans="13:29" ht="12.75" customHeight="1" x14ac:dyDescent="0.2">
      <c r="M116" s="26"/>
      <c r="T116" s="26"/>
      <c r="V116" s="26"/>
      <c r="AC116" s="26"/>
    </row>
    <row r="117" spans="13:29" ht="12.75" customHeight="1" x14ac:dyDescent="0.2">
      <c r="M117" s="26"/>
      <c r="T117" s="26"/>
      <c r="V117" s="26"/>
      <c r="AC117" s="26"/>
    </row>
    <row r="118" spans="13:29" ht="12.75" customHeight="1" x14ac:dyDescent="0.2">
      <c r="M118" s="26"/>
      <c r="T118" s="26"/>
      <c r="V118" s="26"/>
      <c r="AC118" s="26"/>
    </row>
    <row r="119" spans="13:29" ht="12.75" customHeight="1" x14ac:dyDescent="0.2">
      <c r="M119" s="26"/>
      <c r="T119" s="26"/>
      <c r="V119" s="26"/>
      <c r="AC119" s="26"/>
    </row>
    <row r="120" spans="13:29" ht="12.75" customHeight="1" x14ac:dyDescent="0.2">
      <c r="M120" s="26"/>
      <c r="T120" s="26"/>
      <c r="V120" s="26"/>
      <c r="AC120" s="26"/>
    </row>
    <row r="121" spans="13:29" ht="12.75" customHeight="1" x14ac:dyDescent="0.2">
      <c r="M121" s="26"/>
      <c r="T121" s="26"/>
      <c r="V121" s="26"/>
      <c r="AC121" s="26"/>
    </row>
    <row r="122" spans="13:29" ht="12.75" customHeight="1" x14ac:dyDescent="0.2">
      <c r="M122" s="26"/>
      <c r="T122" s="26"/>
      <c r="V122" s="26"/>
      <c r="AC122" s="26"/>
    </row>
    <row r="123" spans="13:29" ht="12.75" customHeight="1" x14ac:dyDescent="0.2">
      <c r="M123" s="26"/>
      <c r="T123" s="26"/>
      <c r="V123" s="26"/>
      <c r="AC123" s="26"/>
    </row>
    <row r="124" spans="13:29" ht="12.75" customHeight="1" x14ac:dyDescent="0.2">
      <c r="M124" s="26"/>
      <c r="T124" s="26"/>
      <c r="V124" s="26"/>
      <c r="AC124" s="26"/>
    </row>
    <row r="125" spans="13:29" ht="12.75" customHeight="1" x14ac:dyDescent="0.2">
      <c r="M125" s="26"/>
      <c r="T125" s="26"/>
      <c r="V125" s="26"/>
      <c r="AC125" s="26"/>
    </row>
    <row r="126" spans="13:29" ht="12.75" customHeight="1" x14ac:dyDescent="0.2">
      <c r="M126" s="26"/>
      <c r="T126" s="26"/>
      <c r="V126" s="26"/>
      <c r="AC126" s="26"/>
    </row>
    <row r="127" spans="13:29" ht="12.75" customHeight="1" x14ac:dyDescent="0.2">
      <c r="M127" s="26"/>
      <c r="T127" s="26"/>
      <c r="V127" s="26"/>
      <c r="AC127" s="26"/>
    </row>
    <row r="128" spans="13:29" ht="12.75" customHeight="1" x14ac:dyDescent="0.2">
      <c r="M128" s="26"/>
      <c r="T128" s="26"/>
      <c r="V128" s="26"/>
      <c r="AC128" s="26"/>
    </row>
    <row r="129" spans="13:29" ht="12.75" customHeight="1" x14ac:dyDescent="0.2">
      <c r="M129" s="26"/>
      <c r="T129" s="26"/>
      <c r="V129" s="26"/>
      <c r="AC129" s="26"/>
    </row>
    <row r="130" spans="13:29" ht="12.75" customHeight="1" x14ac:dyDescent="0.2">
      <c r="M130" s="26"/>
      <c r="T130" s="26"/>
      <c r="V130" s="26"/>
      <c r="AC130" s="26"/>
    </row>
    <row r="131" spans="13:29" ht="12.75" customHeight="1" x14ac:dyDescent="0.2">
      <c r="M131" s="26"/>
      <c r="T131" s="26"/>
      <c r="V131" s="26"/>
      <c r="AC131" s="26"/>
    </row>
    <row r="132" spans="13:29" ht="12.75" customHeight="1" x14ac:dyDescent="0.2">
      <c r="M132" s="26"/>
      <c r="T132" s="26"/>
      <c r="V132" s="26"/>
      <c r="AC132" s="26"/>
    </row>
    <row r="133" spans="13:29" ht="12.75" customHeight="1" x14ac:dyDescent="0.2">
      <c r="M133" s="26"/>
      <c r="T133" s="26"/>
      <c r="V133" s="26"/>
      <c r="AC133" s="26"/>
    </row>
    <row r="134" spans="13:29" ht="12.75" customHeight="1" x14ac:dyDescent="0.2">
      <c r="M134" s="26"/>
      <c r="T134" s="26"/>
      <c r="V134" s="26"/>
      <c r="AC134" s="26"/>
    </row>
    <row r="135" spans="13:29" ht="12.75" customHeight="1" x14ac:dyDescent="0.2">
      <c r="M135" s="26"/>
      <c r="T135" s="26"/>
      <c r="V135" s="26"/>
      <c r="AC135" s="26"/>
    </row>
    <row r="136" spans="13:29" ht="12.75" customHeight="1" x14ac:dyDescent="0.2">
      <c r="M136" s="26"/>
      <c r="T136" s="26"/>
      <c r="V136" s="26"/>
      <c r="AC136" s="26"/>
    </row>
    <row r="137" spans="13:29" ht="12.75" customHeight="1" x14ac:dyDescent="0.2">
      <c r="M137" s="26"/>
      <c r="T137" s="26"/>
      <c r="V137" s="26"/>
      <c r="AC137" s="26"/>
    </row>
    <row r="138" spans="13:29" ht="12.75" customHeight="1" x14ac:dyDescent="0.2">
      <c r="M138" s="26"/>
      <c r="T138" s="26"/>
      <c r="V138" s="26"/>
      <c r="AC138" s="26"/>
    </row>
    <row r="139" spans="13:29" ht="12.75" customHeight="1" x14ac:dyDescent="0.2">
      <c r="M139" s="26"/>
      <c r="T139" s="26"/>
      <c r="V139" s="26"/>
      <c r="AC139" s="26"/>
    </row>
    <row r="140" spans="13:29" ht="12.75" customHeight="1" x14ac:dyDescent="0.2">
      <c r="M140" s="26"/>
      <c r="T140" s="26"/>
      <c r="V140" s="26"/>
      <c r="AC140" s="26"/>
    </row>
    <row r="141" spans="13:29" ht="12.75" customHeight="1" x14ac:dyDescent="0.2">
      <c r="M141" s="26"/>
      <c r="T141" s="26"/>
      <c r="V141" s="26"/>
      <c r="AC141" s="26"/>
    </row>
    <row r="142" spans="13:29" ht="12.75" customHeight="1" x14ac:dyDescent="0.2">
      <c r="M142" s="26"/>
      <c r="T142" s="26"/>
      <c r="V142" s="26"/>
      <c r="AC142" s="26"/>
    </row>
    <row r="143" spans="13:29" ht="12.75" customHeight="1" x14ac:dyDescent="0.2">
      <c r="M143" s="26"/>
      <c r="T143" s="26"/>
      <c r="V143" s="26"/>
      <c r="AC143" s="26"/>
    </row>
    <row r="144" spans="13:29" ht="12.75" customHeight="1" x14ac:dyDescent="0.2">
      <c r="M144" s="26"/>
      <c r="T144" s="26"/>
      <c r="V144" s="26"/>
      <c r="AC144" s="26"/>
    </row>
    <row r="145" spans="13:29" ht="12.75" customHeight="1" x14ac:dyDescent="0.2">
      <c r="M145" s="26"/>
      <c r="T145" s="26"/>
      <c r="V145" s="26"/>
      <c r="AC145" s="26"/>
    </row>
    <row r="146" spans="13:29" ht="12.75" customHeight="1" x14ac:dyDescent="0.2">
      <c r="M146" s="26"/>
      <c r="T146" s="26"/>
      <c r="V146" s="26"/>
      <c r="AC146" s="26"/>
    </row>
    <row r="147" spans="13:29" ht="12.75" customHeight="1" x14ac:dyDescent="0.2">
      <c r="M147" s="26"/>
      <c r="T147" s="26"/>
      <c r="V147" s="26"/>
      <c r="AC147" s="26"/>
    </row>
    <row r="148" spans="13:29" ht="12.75" customHeight="1" x14ac:dyDescent="0.2">
      <c r="M148" s="26"/>
      <c r="T148" s="26"/>
      <c r="V148" s="26"/>
      <c r="AC148" s="26"/>
    </row>
    <row r="149" spans="13:29" ht="12.75" customHeight="1" x14ac:dyDescent="0.2">
      <c r="M149" s="26"/>
      <c r="T149" s="26"/>
      <c r="V149" s="26"/>
      <c r="AC149" s="26"/>
    </row>
    <row r="150" spans="13:29" ht="12.75" customHeight="1" x14ac:dyDescent="0.2">
      <c r="M150" s="26"/>
      <c r="T150" s="26"/>
      <c r="V150" s="26"/>
      <c r="AC150" s="26"/>
    </row>
    <row r="151" spans="13:29" ht="12.75" customHeight="1" x14ac:dyDescent="0.2">
      <c r="M151" s="26"/>
      <c r="T151" s="26"/>
      <c r="V151" s="26"/>
      <c r="AC151" s="26"/>
    </row>
    <row r="152" spans="13:29" ht="12.75" customHeight="1" x14ac:dyDescent="0.2">
      <c r="M152" s="26"/>
      <c r="T152" s="26"/>
      <c r="V152" s="26"/>
      <c r="AC152" s="26"/>
    </row>
    <row r="153" spans="13:29" ht="12.75" customHeight="1" x14ac:dyDescent="0.2">
      <c r="M153" s="26"/>
      <c r="T153" s="26"/>
      <c r="V153" s="26"/>
      <c r="AC153" s="26"/>
    </row>
    <row r="154" spans="13:29" ht="12.75" customHeight="1" x14ac:dyDescent="0.2">
      <c r="M154" s="26"/>
      <c r="T154" s="26"/>
      <c r="V154" s="26"/>
      <c r="AC154" s="26"/>
    </row>
    <row r="155" spans="13:29" ht="12.75" customHeight="1" x14ac:dyDescent="0.2">
      <c r="M155" s="26"/>
      <c r="T155" s="26"/>
      <c r="V155" s="26"/>
      <c r="AC155" s="26"/>
    </row>
    <row r="156" spans="13:29" ht="12.75" customHeight="1" x14ac:dyDescent="0.2">
      <c r="M156" s="26"/>
      <c r="T156" s="26"/>
      <c r="V156" s="26"/>
      <c r="AC156" s="26"/>
    </row>
    <row r="157" spans="13:29" ht="12.75" customHeight="1" x14ac:dyDescent="0.2">
      <c r="M157" s="26"/>
      <c r="T157" s="26"/>
      <c r="V157" s="26"/>
      <c r="AC157" s="26"/>
    </row>
    <row r="158" spans="13:29" ht="12.75" customHeight="1" x14ac:dyDescent="0.2">
      <c r="M158" s="26"/>
      <c r="T158" s="26"/>
      <c r="V158" s="26"/>
      <c r="AC158" s="26"/>
    </row>
    <row r="159" spans="13:29" ht="12.75" customHeight="1" x14ac:dyDescent="0.2">
      <c r="M159" s="26"/>
      <c r="T159" s="26"/>
      <c r="V159" s="26"/>
      <c r="AC159" s="26"/>
    </row>
    <row r="160" spans="13:29" ht="12.75" customHeight="1" x14ac:dyDescent="0.2">
      <c r="M160" s="26"/>
      <c r="T160" s="26"/>
      <c r="V160" s="26"/>
      <c r="AC160" s="26"/>
    </row>
    <row r="161" spans="13:29" ht="12.75" customHeight="1" x14ac:dyDescent="0.2">
      <c r="M161" s="26"/>
      <c r="T161" s="26"/>
      <c r="V161" s="26"/>
      <c r="AC161" s="26"/>
    </row>
    <row r="162" spans="13:29" ht="12.75" customHeight="1" x14ac:dyDescent="0.2">
      <c r="M162" s="26"/>
      <c r="T162" s="26"/>
      <c r="V162" s="26"/>
      <c r="AC162" s="26"/>
    </row>
    <row r="163" spans="13:29" ht="12.75" customHeight="1" x14ac:dyDescent="0.2">
      <c r="M163" s="26"/>
      <c r="T163" s="26"/>
      <c r="V163" s="26"/>
      <c r="AC163" s="26"/>
    </row>
    <row r="164" spans="13:29" ht="12.75" customHeight="1" x14ac:dyDescent="0.2">
      <c r="M164" s="26"/>
      <c r="T164" s="26"/>
      <c r="V164" s="26"/>
      <c r="AC164" s="26"/>
    </row>
    <row r="165" spans="13:29" ht="12.75" customHeight="1" x14ac:dyDescent="0.2">
      <c r="M165" s="26"/>
      <c r="T165" s="26"/>
      <c r="V165" s="26"/>
      <c r="AC165" s="26"/>
    </row>
    <row r="166" spans="13:29" ht="12.75" customHeight="1" x14ac:dyDescent="0.2">
      <c r="M166" s="26"/>
      <c r="T166" s="26"/>
      <c r="V166" s="26"/>
      <c r="AC166" s="26"/>
    </row>
    <row r="167" spans="13:29" ht="12.75" customHeight="1" x14ac:dyDescent="0.2">
      <c r="M167" s="26"/>
      <c r="T167" s="26"/>
      <c r="V167" s="26"/>
      <c r="AC167" s="26"/>
    </row>
    <row r="168" spans="13:29" ht="12.75" customHeight="1" x14ac:dyDescent="0.2">
      <c r="M168" s="26"/>
      <c r="T168" s="26"/>
      <c r="V168" s="26"/>
      <c r="AC168" s="26"/>
    </row>
    <row r="169" spans="13:29" ht="12.75" customHeight="1" x14ac:dyDescent="0.2">
      <c r="M169" s="26"/>
      <c r="T169" s="26"/>
      <c r="V169" s="26"/>
      <c r="AC169" s="26"/>
    </row>
    <row r="170" spans="13:29" ht="12.75" customHeight="1" x14ac:dyDescent="0.2">
      <c r="M170" s="26"/>
      <c r="T170" s="26"/>
      <c r="V170" s="26"/>
      <c r="AC170" s="26"/>
    </row>
    <row r="171" spans="13:29" ht="12.75" customHeight="1" x14ac:dyDescent="0.2">
      <c r="M171" s="26"/>
      <c r="T171" s="26"/>
      <c r="V171" s="26"/>
      <c r="AC171" s="26"/>
    </row>
    <row r="172" spans="13:29" ht="12.75" customHeight="1" x14ac:dyDescent="0.2">
      <c r="M172" s="26"/>
      <c r="T172" s="26"/>
      <c r="V172" s="26"/>
      <c r="AC172" s="26"/>
    </row>
    <row r="173" spans="13:29" ht="12.75" customHeight="1" x14ac:dyDescent="0.2">
      <c r="M173" s="26"/>
      <c r="T173" s="26"/>
      <c r="V173" s="26"/>
      <c r="AC173" s="26"/>
    </row>
    <row r="174" spans="13:29" ht="12.75" customHeight="1" x14ac:dyDescent="0.2">
      <c r="M174" s="26"/>
      <c r="T174" s="26"/>
      <c r="V174" s="26"/>
      <c r="AC174" s="26"/>
    </row>
    <row r="175" spans="13:29" ht="12.75" customHeight="1" x14ac:dyDescent="0.2">
      <c r="M175" s="26"/>
      <c r="T175" s="26"/>
      <c r="V175" s="26"/>
      <c r="AC175" s="26"/>
    </row>
    <row r="176" spans="13:29" ht="12.75" customHeight="1" x14ac:dyDescent="0.2">
      <c r="M176" s="26"/>
      <c r="T176" s="26"/>
      <c r="V176" s="26"/>
      <c r="AC176" s="26"/>
    </row>
    <row r="177" spans="13:29" ht="12.75" customHeight="1" x14ac:dyDescent="0.2">
      <c r="M177" s="26"/>
      <c r="T177" s="26"/>
      <c r="V177" s="26"/>
      <c r="AC177" s="26"/>
    </row>
    <row r="178" spans="13:29" ht="12.75" customHeight="1" x14ac:dyDescent="0.2">
      <c r="M178" s="26"/>
      <c r="T178" s="26"/>
      <c r="V178" s="26"/>
      <c r="AC178" s="26"/>
    </row>
    <row r="179" spans="13:29" ht="12.75" customHeight="1" x14ac:dyDescent="0.2">
      <c r="M179" s="26"/>
      <c r="T179" s="26"/>
      <c r="V179" s="26"/>
      <c r="AC179" s="26"/>
    </row>
    <row r="180" spans="13:29" ht="12.75" customHeight="1" x14ac:dyDescent="0.2">
      <c r="M180" s="26"/>
      <c r="T180" s="26"/>
      <c r="V180" s="26"/>
      <c r="AC180" s="26"/>
    </row>
    <row r="181" spans="13:29" ht="12.75" customHeight="1" x14ac:dyDescent="0.2">
      <c r="M181" s="26"/>
      <c r="T181" s="26"/>
      <c r="V181" s="26"/>
      <c r="AC181" s="26"/>
    </row>
    <row r="182" spans="13:29" ht="12.75" customHeight="1" x14ac:dyDescent="0.2">
      <c r="M182" s="26"/>
      <c r="T182" s="26"/>
      <c r="V182" s="26"/>
      <c r="AC182" s="26"/>
    </row>
    <row r="183" spans="13:29" ht="12.75" customHeight="1" x14ac:dyDescent="0.2">
      <c r="M183" s="26"/>
      <c r="T183" s="26"/>
      <c r="V183" s="26"/>
      <c r="AC183" s="26"/>
    </row>
    <row r="184" spans="13:29" ht="12.75" customHeight="1" x14ac:dyDescent="0.2">
      <c r="M184" s="26"/>
      <c r="T184" s="26"/>
      <c r="V184" s="26"/>
      <c r="AC184" s="26"/>
    </row>
    <row r="185" spans="13:29" ht="12.75" customHeight="1" x14ac:dyDescent="0.2">
      <c r="M185" s="26"/>
      <c r="T185" s="26"/>
      <c r="V185" s="26"/>
      <c r="AC185" s="26"/>
    </row>
    <row r="186" spans="13:29" ht="12.75" customHeight="1" x14ac:dyDescent="0.2">
      <c r="M186" s="26"/>
      <c r="T186" s="26"/>
      <c r="V186" s="26"/>
      <c r="AC186" s="26"/>
    </row>
    <row r="187" spans="13:29" ht="12.75" customHeight="1" x14ac:dyDescent="0.2">
      <c r="M187" s="26"/>
      <c r="T187" s="26"/>
      <c r="V187" s="26"/>
      <c r="AC187" s="26"/>
    </row>
    <row r="188" spans="13:29" ht="12.75" customHeight="1" x14ac:dyDescent="0.2">
      <c r="M188" s="26"/>
      <c r="T188" s="26"/>
      <c r="V188" s="26"/>
      <c r="AC188" s="26"/>
    </row>
    <row r="189" spans="13:29" ht="12.75" customHeight="1" x14ac:dyDescent="0.2">
      <c r="M189" s="26"/>
      <c r="T189" s="26"/>
      <c r="V189" s="26"/>
      <c r="AC189" s="26"/>
    </row>
    <row r="190" spans="13:29" ht="12.75" customHeight="1" x14ac:dyDescent="0.2">
      <c r="M190" s="26"/>
      <c r="T190" s="26"/>
      <c r="V190" s="26"/>
      <c r="AC190" s="26"/>
    </row>
    <row r="191" spans="13:29" ht="12.75" customHeight="1" x14ac:dyDescent="0.2">
      <c r="M191" s="26"/>
      <c r="T191" s="26"/>
      <c r="V191" s="26"/>
      <c r="AC191" s="26"/>
    </row>
    <row r="192" spans="13:29" ht="12.75" customHeight="1" x14ac:dyDescent="0.2">
      <c r="M192" s="26"/>
      <c r="T192" s="26"/>
      <c r="V192" s="26"/>
      <c r="AC192" s="26"/>
    </row>
    <row r="193" spans="13:29" ht="12.75" customHeight="1" x14ac:dyDescent="0.2">
      <c r="M193" s="26"/>
      <c r="T193" s="26"/>
      <c r="V193" s="26"/>
      <c r="AC193" s="26"/>
    </row>
    <row r="194" spans="13:29" ht="12.75" customHeight="1" x14ac:dyDescent="0.2">
      <c r="M194" s="26"/>
      <c r="T194" s="26"/>
      <c r="V194" s="26"/>
      <c r="AC194" s="26"/>
    </row>
    <row r="195" spans="13:29" ht="12.75" customHeight="1" x14ac:dyDescent="0.2">
      <c r="M195" s="26"/>
      <c r="T195" s="26"/>
      <c r="V195" s="26"/>
      <c r="AC195" s="26"/>
    </row>
    <row r="196" spans="13:29" ht="12.75" customHeight="1" x14ac:dyDescent="0.2">
      <c r="M196" s="26"/>
      <c r="T196" s="26"/>
      <c r="V196" s="26"/>
      <c r="AC196" s="26"/>
    </row>
    <row r="197" spans="13:29" ht="12.75" customHeight="1" x14ac:dyDescent="0.2">
      <c r="M197" s="26"/>
      <c r="T197" s="26"/>
      <c r="V197" s="26"/>
      <c r="AC197" s="26"/>
    </row>
    <row r="198" spans="13:29" ht="12.75" customHeight="1" x14ac:dyDescent="0.2">
      <c r="M198" s="26"/>
      <c r="T198" s="26"/>
      <c r="V198" s="26"/>
      <c r="AC198" s="26"/>
    </row>
    <row r="199" spans="13:29" ht="12.75" customHeight="1" x14ac:dyDescent="0.2">
      <c r="M199" s="26"/>
      <c r="T199" s="26"/>
      <c r="V199" s="26"/>
      <c r="AC199" s="26"/>
    </row>
    <row r="200" spans="13:29" ht="12.75" customHeight="1" x14ac:dyDescent="0.2">
      <c r="M200" s="26"/>
      <c r="T200" s="26"/>
      <c r="V200" s="26"/>
      <c r="AC200" s="26"/>
    </row>
    <row r="201" spans="13:29" ht="12.75" customHeight="1" x14ac:dyDescent="0.2">
      <c r="M201" s="26"/>
      <c r="T201" s="26"/>
      <c r="V201" s="26"/>
      <c r="AC201" s="26"/>
    </row>
    <row r="202" spans="13:29" ht="12.75" customHeight="1" x14ac:dyDescent="0.2">
      <c r="M202" s="26"/>
      <c r="T202" s="26"/>
      <c r="V202" s="26"/>
      <c r="AC202" s="26"/>
    </row>
    <row r="203" spans="13:29" ht="12.75" customHeight="1" x14ac:dyDescent="0.2">
      <c r="M203" s="26"/>
      <c r="T203" s="26"/>
      <c r="V203" s="26"/>
      <c r="AC203" s="26"/>
    </row>
    <row r="204" spans="13:29" ht="12.75" customHeight="1" x14ac:dyDescent="0.2">
      <c r="M204" s="26"/>
      <c r="T204" s="26"/>
      <c r="V204" s="26"/>
      <c r="AC204" s="26"/>
    </row>
    <row r="205" spans="13:29" ht="12.75" customHeight="1" x14ac:dyDescent="0.2">
      <c r="M205" s="26"/>
      <c r="T205" s="26"/>
      <c r="V205" s="26"/>
      <c r="AC205" s="26"/>
    </row>
    <row r="206" spans="13:29" ht="12.75" customHeight="1" x14ac:dyDescent="0.2">
      <c r="M206" s="26"/>
      <c r="T206" s="26"/>
      <c r="V206" s="26"/>
      <c r="AC206" s="26"/>
    </row>
    <row r="207" spans="13:29" ht="12.75" customHeight="1" x14ac:dyDescent="0.2">
      <c r="M207" s="26"/>
      <c r="T207" s="26"/>
      <c r="V207" s="26"/>
      <c r="AC207" s="26"/>
    </row>
    <row r="208" spans="13:29" ht="12.75" customHeight="1" x14ac:dyDescent="0.2">
      <c r="M208" s="26"/>
      <c r="T208" s="26"/>
      <c r="V208" s="26"/>
      <c r="AC208" s="26"/>
    </row>
    <row r="209" spans="13:29" ht="12.75" customHeight="1" x14ac:dyDescent="0.2">
      <c r="M209" s="26"/>
      <c r="T209" s="26"/>
      <c r="V209" s="26"/>
      <c r="AC209" s="26"/>
    </row>
    <row r="210" spans="13:29" ht="12.75" customHeight="1" x14ac:dyDescent="0.2">
      <c r="M210" s="26"/>
      <c r="T210" s="26"/>
      <c r="V210" s="26"/>
      <c r="AC210" s="26"/>
    </row>
    <row r="211" spans="13:29" ht="12.75" customHeight="1" x14ac:dyDescent="0.2">
      <c r="M211" s="26"/>
      <c r="T211" s="26"/>
      <c r="V211" s="26"/>
      <c r="AC211" s="26"/>
    </row>
    <row r="212" spans="13:29" ht="12.75" customHeight="1" x14ac:dyDescent="0.2">
      <c r="M212" s="26"/>
      <c r="T212" s="26"/>
      <c r="V212" s="26"/>
      <c r="AC212" s="26"/>
    </row>
    <row r="213" spans="13:29" ht="12.75" customHeight="1" x14ac:dyDescent="0.2">
      <c r="M213" s="26"/>
      <c r="T213" s="26"/>
      <c r="V213" s="26"/>
      <c r="AC213" s="26"/>
    </row>
    <row r="214" spans="13:29" ht="12.75" customHeight="1" x14ac:dyDescent="0.2">
      <c r="M214" s="26"/>
      <c r="T214" s="26"/>
      <c r="V214" s="26"/>
      <c r="AC214" s="26"/>
    </row>
    <row r="215" spans="13:29" ht="12.75" customHeight="1" x14ac:dyDescent="0.2">
      <c r="M215" s="26"/>
      <c r="T215" s="26"/>
      <c r="V215" s="26"/>
      <c r="AC215" s="26"/>
    </row>
    <row r="216" spans="13:29" ht="12.75" customHeight="1" x14ac:dyDescent="0.2">
      <c r="M216" s="26"/>
      <c r="T216" s="26"/>
      <c r="V216" s="26"/>
      <c r="AC216" s="26"/>
    </row>
    <row r="217" spans="13:29" ht="12.75" customHeight="1" x14ac:dyDescent="0.2">
      <c r="M217" s="26"/>
      <c r="T217" s="26"/>
      <c r="V217" s="26"/>
      <c r="AC217" s="26"/>
    </row>
    <row r="218" spans="13:29" ht="12.75" customHeight="1" x14ac:dyDescent="0.2">
      <c r="M218" s="26"/>
      <c r="T218" s="26"/>
      <c r="V218" s="26"/>
      <c r="AC218" s="26"/>
    </row>
    <row r="219" spans="13:29" ht="12.75" customHeight="1" x14ac:dyDescent="0.2">
      <c r="M219" s="26"/>
      <c r="T219" s="26"/>
      <c r="V219" s="26"/>
      <c r="AC219" s="26"/>
    </row>
    <row r="220" spans="13:29" ht="12.75" customHeight="1" x14ac:dyDescent="0.2">
      <c r="M220" s="26"/>
      <c r="T220" s="26"/>
      <c r="V220" s="26"/>
      <c r="AC220" s="26"/>
    </row>
    <row r="221" spans="13:29" ht="12.75" customHeight="1" x14ac:dyDescent="0.2">
      <c r="M221" s="26"/>
      <c r="T221" s="26"/>
      <c r="V221" s="26"/>
      <c r="AC221" s="26"/>
    </row>
    <row r="222" spans="13:29" ht="12.75" customHeight="1" x14ac:dyDescent="0.2">
      <c r="M222" s="26"/>
      <c r="T222" s="26"/>
      <c r="V222" s="26"/>
      <c r="AC222" s="26"/>
    </row>
    <row r="223" spans="13:29" ht="12.75" customHeight="1" x14ac:dyDescent="0.2">
      <c r="M223" s="26"/>
      <c r="T223" s="26"/>
      <c r="V223" s="26"/>
      <c r="AC223" s="26"/>
    </row>
    <row r="224" spans="13:29" ht="12.75" customHeight="1" x14ac:dyDescent="0.2">
      <c r="M224" s="26"/>
      <c r="T224" s="26"/>
      <c r="V224" s="26"/>
      <c r="AC224" s="26"/>
    </row>
    <row r="225" spans="13:29" ht="12.75" customHeight="1" x14ac:dyDescent="0.2">
      <c r="M225" s="26"/>
      <c r="T225" s="26"/>
      <c r="V225" s="26"/>
      <c r="AC225" s="26"/>
    </row>
    <row r="226" spans="13:29" ht="12.75" customHeight="1" x14ac:dyDescent="0.2">
      <c r="M226" s="26"/>
      <c r="T226" s="26"/>
      <c r="V226" s="26"/>
      <c r="AC226" s="26"/>
    </row>
    <row r="227" spans="13:29" ht="12.75" customHeight="1" x14ac:dyDescent="0.2">
      <c r="M227" s="26"/>
      <c r="T227" s="26"/>
      <c r="V227" s="26"/>
      <c r="AC227" s="26"/>
    </row>
    <row r="228" spans="13:29" ht="12.75" customHeight="1" x14ac:dyDescent="0.2">
      <c r="M228" s="26"/>
      <c r="T228" s="26"/>
      <c r="V228" s="26"/>
      <c r="AC228" s="26"/>
    </row>
    <row r="229" spans="13:29" ht="12.75" customHeight="1" x14ac:dyDescent="0.2">
      <c r="M229" s="26"/>
      <c r="T229" s="26"/>
      <c r="V229" s="26"/>
      <c r="AC229" s="26"/>
    </row>
    <row r="230" spans="13:29" ht="12.75" customHeight="1" x14ac:dyDescent="0.2">
      <c r="M230" s="26"/>
      <c r="T230" s="26"/>
      <c r="V230" s="26"/>
      <c r="AC230" s="26"/>
    </row>
    <row r="231" spans="13:29" ht="12.75" customHeight="1" x14ac:dyDescent="0.2">
      <c r="M231" s="26"/>
      <c r="T231" s="26"/>
      <c r="V231" s="26"/>
      <c r="AC231" s="26"/>
    </row>
    <row r="232" spans="13:29" ht="12.75" customHeight="1" x14ac:dyDescent="0.2">
      <c r="M232" s="26"/>
      <c r="T232" s="26"/>
      <c r="V232" s="26"/>
      <c r="AC232" s="26"/>
    </row>
    <row r="233" spans="13:29" ht="12.75" customHeight="1" x14ac:dyDescent="0.2">
      <c r="M233" s="26"/>
      <c r="T233" s="26"/>
      <c r="V233" s="26"/>
      <c r="AC233" s="26"/>
    </row>
    <row r="234" spans="13:29" ht="12.75" customHeight="1" x14ac:dyDescent="0.2">
      <c r="M234" s="26"/>
      <c r="T234" s="26"/>
      <c r="V234" s="26"/>
      <c r="AC234" s="26"/>
    </row>
    <row r="235" spans="13:29" ht="12.75" customHeight="1" x14ac:dyDescent="0.2">
      <c r="M235" s="26"/>
      <c r="T235" s="26"/>
      <c r="V235" s="26"/>
      <c r="AC235" s="26"/>
    </row>
    <row r="236" spans="13:29" ht="12.75" customHeight="1" x14ac:dyDescent="0.2">
      <c r="M236" s="26"/>
      <c r="T236" s="26"/>
      <c r="V236" s="26"/>
      <c r="AC236" s="26"/>
    </row>
    <row r="237" spans="13:29" ht="12.75" customHeight="1" x14ac:dyDescent="0.2">
      <c r="M237" s="26"/>
      <c r="T237" s="26"/>
      <c r="V237" s="26"/>
      <c r="AC237" s="26"/>
    </row>
    <row r="238" spans="13:29" ht="12.75" customHeight="1" x14ac:dyDescent="0.2">
      <c r="M238" s="26"/>
      <c r="T238" s="26"/>
      <c r="V238" s="26"/>
      <c r="AC238" s="26"/>
    </row>
    <row r="239" spans="13:29" ht="12.75" customHeight="1" x14ac:dyDescent="0.2">
      <c r="M239" s="26"/>
      <c r="T239" s="26"/>
      <c r="V239" s="26"/>
      <c r="AC239" s="26"/>
    </row>
    <row r="240" spans="13:29" ht="12.75" customHeight="1" x14ac:dyDescent="0.2">
      <c r="M240" s="26"/>
      <c r="T240" s="26"/>
      <c r="V240" s="26"/>
      <c r="AC240" s="26"/>
    </row>
    <row r="241" spans="13:29" ht="12.75" customHeight="1" x14ac:dyDescent="0.2">
      <c r="M241" s="26"/>
      <c r="T241" s="26"/>
      <c r="V241" s="26"/>
      <c r="AC241" s="26"/>
    </row>
    <row r="242" spans="13:29" ht="12.75" customHeight="1" x14ac:dyDescent="0.2">
      <c r="M242" s="26"/>
      <c r="T242" s="26"/>
      <c r="V242" s="26"/>
      <c r="AC242" s="26"/>
    </row>
    <row r="243" spans="13:29" ht="12.75" customHeight="1" x14ac:dyDescent="0.2">
      <c r="M243" s="26"/>
      <c r="T243" s="26"/>
      <c r="V243" s="26"/>
      <c r="AC243" s="26"/>
    </row>
    <row r="244" spans="13:29" ht="12.75" customHeight="1" x14ac:dyDescent="0.2">
      <c r="M244" s="26"/>
      <c r="T244" s="26"/>
      <c r="V244" s="26"/>
      <c r="AC244" s="26"/>
    </row>
    <row r="245" spans="13:29" ht="12.75" customHeight="1" x14ac:dyDescent="0.2">
      <c r="M245" s="26"/>
      <c r="T245" s="26"/>
      <c r="V245" s="26"/>
      <c r="AC245" s="26"/>
    </row>
    <row r="246" spans="13:29" ht="12.75" customHeight="1" x14ac:dyDescent="0.2">
      <c r="M246" s="26"/>
      <c r="T246" s="26"/>
      <c r="V246" s="26"/>
      <c r="AC246" s="26"/>
    </row>
    <row r="247" spans="13:29" ht="12.75" customHeight="1" x14ac:dyDescent="0.2">
      <c r="M247" s="26"/>
      <c r="T247" s="26"/>
      <c r="V247" s="26"/>
      <c r="AC247" s="26"/>
    </row>
    <row r="248" spans="13:29" ht="12.75" customHeight="1" x14ac:dyDescent="0.2">
      <c r="M248" s="26"/>
      <c r="T248" s="26"/>
      <c r="V248" s="26"/>
      <c r="AC248" s="26"/>
    </row>
    <row r="249" spans="13:29" ht="12.75" customHeight="1" x14ac:dyDescent="0.2">
      <c r="M249" s="26"/>
      <c r="T249" s="26"/>
      <c r="V249" s="26"/>
      <c r="AC249" s="26"/>
    </row>
    <row r="250" spans="13:29" ht="12.75" customHeight="1" x14ac:dyDescent="0.2">
      <c r="M250" s="26"/>
      <c r="T250" s="26"/>
      <c r="V250" s="26"/>
      <c r="AC250" s="26"/>
    </row>
    <row r="251" spans="13:29" ht="12.75" customHeight="1" x14ac:dyDescent="0.2">
      <c r="M251" s="26"/>
      <c r="T251" s="26"/>
      <c r="V251" s="26"/>
      <c r="AC251" s="26"/>
    </row>
    <row r="252" spans="13:29" ht="12.75" customHeight="1" x14ac:dyDescent="0.2">
      <c r="M252" s="26"/>
      <c r="T252" s="26"/>
      <c r="V252" s="26"/>
      <c r="AC252" s="26"/>
    </row>
    <row r="253" spans="13:29" ht="12.75" customHeight="1" x14ac:dyDescent="0.2">
      <c r="M253" s="26"/>
      <c r="T253" s="26"/>
      <c r="V253" s="26"/>
      <c r="AC253" s="26"/>
    </row>
    <row r="254" spans="13:29" ht="12.75" customHeight="1" x14ac:dyDescent="0.2">
      <c r="M254" s="26"/>
      <c r="T254" s="26"/>
      <c r="V254" s="26"/>
      <c r="AC254" s="26"/>
    </row>
    <row r="255" spans="13:29" ht="12.75" customHeight="1" x14ac:dyDescent="0.2">
      <c r="M255" s="26"/>
      <c r="T255" s="26"/>
      <c r="V255" s="26"/>
      <c r="AC255" s="26"/>
    </row>
    <row r="256" spans="13:29" ht="12.75" customHeight="1" x14ac:dyDescent="0.2">
      <c r="M256" s="26"/>
      <c r="T256" s="26"/>
      <c r="V256" s="26"/>
      <c r="AC256" s="26"/>
    </row>
    <row r="257" spans="13:29" ht="12.75" customHeight="1" x14ac:dyDescent="0.2">
      <c r="M257" s="26"/>
      <c r="T257" s="26"/>
      <c r="V257" s="26"/>
      <c r="AC257" s="26"/>
    </row>
    <row r="258" spans="13:29" ht="12.75" customHeight="1" x14ac:dyDescent="0.2">
      <c r="M258" s="26"/>
      <c r="T258" s="26"/>
      <c r="V258" s="26"/>
      <c r="AC258" s="26"/>
    </row>
    <row r="259" spans="13:29" ht="12.75" customHeight="1" x14ac:dyDescent="0.2">
      <c r="M259" s="26"/>
      <c r="T259" s="26"/>
      <c r="V259" s="26"/>
      <c r="AC259" s="26"/>
    </row>
    <row r="260" spans="13:29" ht="12.75" customHeight="1" x14ac:dyDescent="0.2">
      <c r="M260" s="26"/>
      <c r="T260" s="26"/>
      <c r="V260" s="26"/>
      <c r="AC260" s="26"/>
    </row>
    <row r="261" spans="13:29" ht="12.75" customHeight="1" x14ac:dyDescent="0.2">
      <c r="M261" s="26"/>
      <c r="T261" s="26"/>
      <c r="V261" s="26"/>
      <c r="AC261" s="26"/>
    </row>
    <row r="262" spans="13:29" ht="12.75" customHeight="1" x14ac:dyDescent="0.2">
      <c r="M262" s="26"/>
      <c r="T262" s="26"/>
      <c r="V262" s="26"/>
      <c r="AC262" s="26"/>
    </row>
    <row r="263" spans="13:29" ht="12.75" customHeight="1" x14ac:dyDescent="0.2">
      <c r="M263" s="26"/>
      <c r="T263" s="26"/>
      <c r="V263" s="26"/>
      <c r="AC263" s="26"/>
    </row>
    <row r="264" spans="13:29" ht="12.75" customHeight="1" x14ac:dyDescent="0.2">
      <c r="M264" s="26"/>
      <c r="T264" s="26"/>
      <c r="V264" s="26"/>
      <c r="AC264" s="26"/>
    </row>
    <row r="265" spans="13:29" ht="12.75" customHeight="1" x14ac:dyDescent="0.2">
      <c r="M265" s="26"/>
      <c r="T265" s="26"/>
      <c r="V265" s="26"/>
      <c r="AC265" s="26"/>
    </row>
    <row r="266" spans="13:29" ht="12.75" customHeight="1" x14ac:dyDescent="0.2">
      <c r="M266" s="26"/>
      <c r="T266" s="26"/>
      <c r="V266" s="26"/>
      <c r="AC266" s="26"/>
    </row>
    <row r="267" spans="13:29" ht="12.75" customHeight="1" x14ac:dyDescent="0.2">
      <c r="M267" s="26"/>
      <c r="T267" s="26"/>
      <c r="V267" s="26"/>
      <c r="AC267" s="26"/>
    </row>
    <row r="268" spans="13:29" ht="12.75" customHeight="1" x14ac:dyDescent="0.2">
      <c r="M268" s="26"/>
      <c r="T268" s="26"/>
      <c r="V268" s="26"/>
      <c r="AC268" s="26"/>
    </row>
    <row r="269" spans="13:29" ht="12.75" customHeight="1" x14ac:dyDescent="0.2">
      <c r="M269" s="26"/>
      <c r="T269" s="26"/>
      <c r="V269" s="26"/>
      <c r="AC269" s="26"/>
    </row>
    <row r="270" spans="13:29" ht="12.75" customHeight="1" x14ac:dyDescent="0.2">
      <c r="M270" s="26"/>
      <c r="T270" s="26"/>
      <c r="V270" s="26"/>
      <c r="AC270" s="26"/>
    </row>
    <row r="271" spans="13:29" ht="12.75" customHeight="1" x14ac:dyDescent="0.2">
      <c r="M271" s="26"/>
      <c r="T271" s="26"/>
      <c r="V271" s="26"/>
      <c r="AC271" s="26"/>
    </row>
    <row r="272" spans="13:29" ht="12.75" customHeight="1" x14ac:dyDescent="0.2">
      <c r="M272" s="26"/>
      <c r="T272" s="26"/>
      <c r="V272" s="26"/>
      <c r="AC272" s="26"/>
    </row>
    <row r="273" spans="13:29" ht="12.75" customHeight="1" x14ac:dyDescent="0.2">
      <c r="M273" s="26"/>
      <c r="T273" s="26"/>
      <c r="V273" s="26"/>
      <c r="AC273" s="26"/>
    </row>
    <row r="274" spans="13:29" ht="12.75" customHeight="1" x14ac:dyDescent="0.2">
      <c r="M274" s="26"/>
      <c r="T274" s="26"/>
      <c r="V274" s="26"/>
      <c r="AC274" s="26"/>
    </row>
    <row r="275" spans="13:29" ht="12.75" customHeight="1" x14ac:dyDescent="0.2">
      <c r="M275" s="26"/>
      <c r="T275" s="26"/>
      <c r="V275" s="26"/>
      <c r="AC275" s="26"/>
    </row>
    <row r="276" spans="13:29" ht="12.75" customHeight="1" x14ac:dyDescent="0.2">
      <c r="M276" s="26"/>
      <c r="T276" s="26"/>
      <c r="V276" s="26"/>
      <c r="AC276" s="26"/>
    </row>
    <row r="277" spans="13:29" ht="12.75" customHeight="1" x14ac:dyDescent="0.2">
      <c r="M277" s="26"/>
      <c r="T277" s="26"/>
      <c r="V277" s="26"/>
      <c r="AC277" s="26"/>
    </row>
    <row r="278" spans="13:29" ht="12.75" customHeight="1" x14ac:dyDescent="0.2">
      <c r="M278" s="26"/>
      <c r="T278" s="26"/>
      <c r="V278" s="26"/>
      <c r="AC278" s="26"/>
    </row>
    <row r="279" spans="13:29" ht="12.75" customHeight="1" x14ac:dyDescent="0.2">
      <c r="M279" s="26"/>
      <c r="T279" s="26"/>
      <c r="V279" s="26"/>
      <c r="AC279" s="26"/>
    </row>
    <row r="280" spans="13:29" ht="12.75" customHeight="1" x14ac:dyDescent="0.2">
      <c r="M280" s="26"/>
      <c r="T280" s="26"/>
      <c r="V280" s="26"/>
      <c r="AC280" s="26"/>
    </row>
    <row r="281" spans="13:29" ht="12.75" customHeight="1" x14ac:dyDescent="0.2">
      <c r="M281" s="26"/>
      <c r="T281" s="26"/>
      <c r="V281" s="26"/>
      <c r="AC281" s="26"/>
    </row>
    <row r="282" spans="13:29" ht="12.75" customHeight="1" x14ac:dyDescent="0.2">
      <c r="M282" s="26"/>
      <c r="T282" s="26"/>
      <c r="V282" s="26"/>
      <c r="AC282" s="26"/>
    </row>
    <row r="283" spans="13:29" ht="12.75" customHeight="1" x14ac:dyDescent="0.2">
      <c r="M283" s="26"/>
      <c r="T283" s="26"/>
      <c r="V283" s="26"/>
      <c r="AC283" s="26"/>
    </row>
    <row r="284" spans="13:29" ht="12.75" customHeight="1" x14ac:dyDescent="0.2">
      <c r="M284" s="26"/>
      <c r="T284" s="26"/>
      <c r="V284" s="26"/>
      <c r="AC284" s="26"/>
    </row>
    <row r="285" spans="13:29" ht="12.75" customHeight="1" x14ac:dyDescent="0.2">
      <c r="M285" s="26"/>
      <c r="T285" s="26"/>
      <c r="V285" s="26"/>
      <c r="AC285" s="26"/>
    </row>
    <row r="286" spans="13:29" ht="12.75" customHeight="1" x14ac:dyDescent="0.2">
      <c r="M286" s="26"/>
      <c r="T286" s="26"/>
      <c r="V286" s="26"/>
      <c r="AC286" s="26"/>
    </row>
    <row r="287" spans="13:29" ht="12.75" customHeight="1" x14ac:dyDescent="0.2">
      <c r="M287" s="26"/>
      <c r="T287" s="26"/>
      <c r="V287" s="26"/>
      <c r="AC287" s="26"/>
    </row>
    <row r="288" spans="13:29" ht="12.75" customHeight="1" x14ac:dyDescent="0.2">
      <c r="M288" s="26"/>
      <c r="T288" s="26"/>
      <c r="V288" s="26"/>
      <c r="AC288" s="26"/>
    </row>
    <row r="289" spans="13:29" ht="12.75" customHeight="1" x14ac:dyDescent="0.2">
      <c r="M289" s="26"/>
      <c r="T289" s="26"/>
      <c r="V289" s="26"/>
      <c r="AC289" s="26"/>
    </row>
    <row r="290" spans="13:29" ht="12.75" customHeight="1" x14ac:dyDescent="0.2">
      <c r="M290" s="26"/>
      <c r="T290" s="26"/>
      <c r="V290" s="26"/>
      <c r="AC290" s="26"/>
    </row>
    <row r="291" spans="13:29" ht="12.75" customHeight="1" x14ac:dyDescent="0.2">
      <c r="M291" s="26"/>
      <c r="T291" s="26"/>
      <c r="V291" s="26"/>
      <c r="AC291" s="26"/>
    </row>
    <row r="292" spans="13:29" ht="12.75" customHeight="1" x14ac:dyDescent="0.2">
      <c r="M292" s="26"/>
      <c r="T292" s="26"/>
      <c r="V292" s="26"/>
      <c r="AC292" s="26"/>
    </row>
    <row r="293" spans="13:29" ht="12.75" customHeight="1" x14ac:dyDescent="0.2">
      <c r="M293" s="26"/>
      <c r="T293" s="26"/>
      <c r="V293" s="26"/>
      <c r="AC293" s="26"/>
    </row>
    <row r="294" spans="13:29" ht="12.75" customHeight="1" x14ac:dyDescent="0.2">
      <c r="M294" s="26"/>
      <c r="T294" s="26"/>
      <c r="V294" s="26"/>
      <c r="AC294" s="26"/>
    </row>
    <row r="295" spans="13:29" ht="12.75" customHeight="1" x14ac:dyDescent="0.2">
      <c r="M295" s="26"/>
      <c r="T295" s="26"/>
      <c r="V295" s="26"/>
      <c r="AC295" s="26"/>
    </row>
    <row r="296" spans="13:29" ht="12.75" customHeight="1" x14ac:dyDescent="0.2">
      <c r="M296" s="26"/>
      <c r="T296" s="26"/>
      <c r="V296" s="26"/>
      <c r="AC296" s="26"/>
    </row>
    <row r="297" spans="13:29" ht="12.75" customHeight="1" x14ac:dyDescent="0.2">
      <c r="M297" s="26"/>
      <c r="T297" s="26"/>
      <c r="V297" s="26"/>
      <c r="AC297" s="26"/>
    </row>
    <row r="298" spans="13:29" ht="12.75" customHeight="1" x14ac:dyDescent="0.2">
      <c r="M298" s="26"/>
      <c r="T298" s="26"/>
      <c r="V298" s="26"/>
      <c r="AC298" s="26"/>
    </row>
    <row r="299" spans="13:29" ht="12.75" customHeight="1" x14ac:dyDescent="0.2">
      <c r="M299" s="26"/>
      <c r="T299" s="26"/>
      <c r="V299" s="26"/>
      <c r="AC299" s="26"/>
    </row>
    <row r="300" spans="13:29" ht="12.75" customHeight="1" x14ac:dyDescent="0.2">
      <c r="M300" s="26"/>
      <c r="T300" s="26"/>
      <c r="V300" s="26"/>
      <c r="AC300" s="26"/>
    </row>
    <row r="301" spans="13:29" ht="12.75" customHeight="1" x14ac:dyDescent="0.2">
      <c r="M301" s="26"/>
      <c r="T301" s="26"/>
      <c r="V301" s="26"/>
      <c r="AC301" s="26"/>
    </row>
    <row r="302" spans="13:29" ht="12.75" customHeight="1" x14ac:dyDescent="0.2">
      <c r="M302" s="26"/>
      <c r="T302" s="26"/>
      <c r="V302" s="26"/>
      <c r="AC302" s="26"/>
    </row>
    <row r="303" spans="13:29" ht="12.75" customHeight="1" x14ac:dyDescent="0.2">
      <c r="M303" s="26"/>
      <c r="T303" s="26"/>
      <c r="V303" s="26"/>
      <c r="AC303" s="26"/>
    </row>
    <row r="304" spans="13:29" ht="12.75" customHeight="1" x14ac:dyDescent="0.2">
      <c r="M304" s="26"/>
      <c r="T304" s="26"/>
      <c r="V304" s="26"/>
      <c r="AC304" s="26"/>
    </row>
    <row r="305" spans="13:29" ht="12.75" customHeight="1" x14ac:dyDescent="0.2">
      <c r="M305" s="26"/>
      <c r="T305" s="26"/>
      <c r="V305" s="26"/>
      <c r="AC305" s="26"/>
    </row>
    <row r="306" spans="13:29" ht="12.75" customHeight="1" x14ac:dyDescent="0.2">
      <c r="M306" s="26"/>
      <c r="T306" s="26"/>
      <c r="V306" s="26"/>
      <c r="AC306" s="26"/>
    </row>
    <row r="307" spans="13:29" ht="12.75" customHeight="1" x14ac:dyDescent="0.2">
      <c r="M307" s="26"/>
      <c r="T307" s="26"/>
      <c r="V307" s="26"/>
      <c r="AC307" s="26"/>
    </row>
    <row r="308" spans="13:29" ht="12.75" customHeight="1" x14ac:dyDescent="0.2">
      <c r="M308" s="26"/>
      <c r="T308" s="26"/>
      <c r="V308" s="26"/>
      <c r="AC308" s="26"/>
    </row>
    <row r="309" spans="13:29" ht="12.75" customHeight="1" x14ac:dyDescent="0.2">
      <c r="M309" s="26"/>
      <c r="T309" s="26"/>
      <c r="V309" s="26"/>
      <c r="AC309" s="26"/>
    </row>
    <row r="310" spans="13:29" ht="12.75" customHeight="1" x14ac:dyDescent="0.2">
      <c r="M310" s="26"/>
      <c r="T310" s="26"/>
      <c r="V310" s="26"/>
      <c r="AC310" s="26"/>
    </row>
    <row r="311" spans="13:29" ht="12.75" customHeight="1" x14ac:dyDescent="0.2">
      <c r="M311" s="26"/>
      <c r="T311" s="26"/>
      <c r="V311" s="26"/>
      <c r="AC311" s="26"/>
    </row>
    <row r="312" spans="13:29" ht="12.75" customHeight="1" x14ac:dyDescent="0.2">
      <c r="M312" s="26"/>
      <c r="T312" s="26"/>
      <c r="V312" s="26"/>
      <c r="AC312" s="26"/>
    </row>
    <row r="313" spans="13:29" ht="12.75" customHeight="1" x14ac:dyDescent="0.2">
      <c r="M313" s="26"/>
      <c r="T313" s="26"/>
      <c r="V313" s="26"/>
      <c r="AC313" s="26"/>
    </row>
    <row r="314" spans="13:29" ht="12.75" customHeight="1" x14ac:dyDescent="0.2">
      <c r="M314" s="26"/>
      <c r="T314" s="26"/>
      <c r="V314" s="26"/>
      <c r="AC314" s="26"/>
    </row>
    <row r="315" spans="13:29" ht="12.75" customHeight="1" x14ac:dyDescent="0.2">
      <c r="M315" s="26"/>
      <c r="T315" s="26"/>
      <c r="V315" s="26"/>
      <c r="AC315" s="26"/>
    </row>
    <row r="316" spans="13:29" ht="12.75" customHeight="1" x14ac:dyDescent="0.2">
      <c r="M316" s="26"/>
      <c r="T316" s="26"/>
      <c r="V316" s="26"/>
      <c r="AC316" s="26"/>
    </row>
    <row r="317" spans="13:29" ht="12.75" customHeight="1" x14ac:dyDescent="0.2">
      <c r="M317" s="26"/>
      <c r="T317" s="26"/>
      <c r="V317" s="26"/>
      <c r="AC317" s="26"/>
    </row>
    <row r="318" spans="13:29" ht="12.75" customHeight="1" x14ac:dyDescent="0.2">
      <c r="M318" s="26"/>
      <c r="T318" s="26"/>
      <c r="V318" s="26"/>
      <c r="AC318" s="26"/>
    </row>
    <row r="319" spans="13:29" ht="12.75" customHeight="1" x14ac:dyDescent="0.2">
      <c r="M319" s="26"/>
      <c r="T319" s="26"/>
      <c r="V319" s="26"/>
      <c r="AC319" s="26"/>
    </row>
    <row r="320" spans="13:29" ht="12.75" customHeight="1" x14ac:dyDescent="0.2">
      <c r="M320" s="26"/>
      <c r="T320" s="26"/>
      <c r="V320" s="26"/>
      <c r="AC320" s="26"/>
    </row>
    <row r="321" spans="13:29" ht="12.75" customHeight="1" x14ac:dyDescent="0.2">
      <c r="M321" s="26"/>
      <c r="T321" s="26"/>
      <c r="V321" s="26"/>
      <c r="AC321" s="26"/>
    </row>
    <row r="322" spans="13:29" ht="12.75" customHeight="1" x14ac:dyDescent="0.2">
      <c r="M322" s="26"/>
      <c r="T322" s="26"/>
      <c r="V322" s="26"/>
      <c r="AC322" s="26"/>
    </row>
    <row r="323" spans="13:29" ht="12.75" customHeight="1" x14ac:dyDescent="0.2">
      <c r="M323" s="26"/>
      <c r="T323" s="26"/>
      <c r="V323" s="26"/>
      <c r="AC323" s="26"/>
    </row>
    <row r="324" spans="13:29" ht="12.75" customHeight="1" x14ac:dyDescent="0.2">
      <c r="M324" s="26"/>
      <c r="T324" s="26"/>
      <c r="V324" s="26"/>
      <c r="AC324" s="26"/>
    </row>
    <row r="325" spans="13:29" ht="12.75" customHeight="1" x14ac:dyDescent="0.2">
      <c r="M325" s="26"/>
      <c r="T325" s="26"/>
      <c r="V325" s="26"/>
      <c r="AC325" s="26"/>
    </row>
    <row r="326" spans="13:29" ht="12.75" customHeight="1" x14ac:dyDescent="0.2">
      <c r="M326" s="26"/>
      <c r="T326" s="26"/>
      <c r="V326" s="26"/>
      <c r="AC326" s="26"/>
    </row>
    <row r="327" spans="13:29" ht="12.75" customHeight="1" x14ac:dyDescent="0.2">
      <c r="M327" s="26"/>
      <c r="T327" s="26"/>
      <c r="V327" s="26"/>
      <c r="AC327" s="26"/>
    </row>
    <row r="328" spans="13:29" ht="12.75" customHeight="1" x14ac:dyDescent="0.2">
      <c r="M328" s="26"/>
      <c r="T328" s="26"/>
      <c r="V328" s="26"/>
      <c r="AC328" s="26"/>
    </row>
    <row r="329" spans="13:29" ht="12.75" customHeight="1" x14ac:dyDescent="0.2">
      <c r="M329" s="26"/>
      <c r="T329" s="26"/>
      <c r="V329" s="26"/>
      <c r="AC329" s="26"/>
    </row>
    <row r="330" spans="13:29" ht="12.75" customHeight="1" x14ac:dyDescent="0.2">
      <c r="M330" s="26"/>
      <c r="T330" s="26"/>
      <c r="V330" s="26"/>
      <c r="AC330" s="26"/>
    </row>
    <row r="331" spans="13:29" ht="12.75" customHeight="1" x14ac:dyDescent="0.2">
      <c r="M331" s="26"/>
      <c r="T331" s="26"/>
      <c r="V331" s="26"/>
      <c r="AC331" s="26"/>
    </row>
    <row r="332" spans="13:29" ht="12.75" customHeight="1" x14ac:dyDescent="0.2">
      <c r="M332" s="26"/>
      <c r="T332" s="26"/>
      <c r="V332" s="26"/>
      <c r="AC332" s="26"/>
    </row>
    <row r="333" spans="13:29" ht="12.75" customHeight="1" x14ac:dyDescent="0.2">
      <c r="M333" s="26"/>
      <c r="T333" s="26"/>
      <c r="V333" s="26"/>
      <c r="AC333" s="26"/>
    </row>
    <row r="334" spans="13:29" ht="12.75" customHeight="1" x14ac:dyDescent="0.2">
      <c r="M334" s="26"/>
      <c r="T334" s="26"/>
      <c r="V334" s="26"/>
      <c r="AC334" s="26"/>
    </row>
    <row r="335" spans="13:29" ht="12.75" customHeight="1" x14ac:dyDescent="0.2">
      <c r="M335" s="26"/>
      <c r="T335" s="26"/>
      <c r="V335" s="26"/>
      <c r="AC335" s="26"/>
    </row>
    <row r="336" spans="13:29" ht="12.75" customHeight="1" x14ac:dyDescent="0.2">
      <c r="M336" s="26"/>
      <c r="T336" s="26"/>
      <c r="V336" s="26"/>
      <c r="AC336" s="26"/>
    </row>
    <row r="337" spans="13:29" ht="12.75" customHeight="1" x14ac:dyDescent="0.2">
      <c r="M337" s="26"/>
      <c r="T337" s="26"/>
      <c r="V337" s="26"/>
      <c r="AC337" s="26"/>
    </row>
    <row r="338" spans="13:29" ht="12.75" customHeight="1" x14ac:dyDescent="0.2">
      <c r="M338" s="26"/>
      <c r="T338" s="26"/>
      <c r="V338" s="26"/>
      <c r="AC338" s="26"/>
    </row>
    <row r="339" spans="13:29" ht="12.75" customHeight="1" x14ac:dyDescent="0.2">
      <c r="M339" s="26"/>
      <c r="T339" s="26"/>
      <c r="V339" s="26"/>
      <c r="AC339" s="26"/>
    </row>
    <row r="340" spans="13:29" ht="12.75" customHeight="1" x14ac:dyDescent="0.2">
      <c r="M340" s="26"/>
      <c r="T340" s="26"/>
      <c r="V340" s="26"/>
      <c r="AC340" s="26"/>
    </row>
    <row r="341" spans="13:29" ht="12.75" customHeight="1" x14ac:dyDescent="0.2">
      <c r="M341" s="26"/>
      <c r="T341" s="26"/>
      <c r="V341" s="26"/>
      <c r="AC341" s="26"/>
    </row>
    <row r="342" spans="13:29" ht="12.75" customHeight="1" x14ac:dyDescent="0.2">
      <c r="M342" s="26"/>
      <c r="T342" s="26"/>
      <c r="V342" s="26"/>
      <c r="AC342" s="26"/>
    </row>
    <row r="343" spans="13:29" ht="12.75" customHeight="1" x14ac:dyDescent="0.2">
      <c r="M343" s="26"/>
      <c r="T343" s="26"/>
      <c r="V343" s="26"/>
      <c r="AC343" s="26"/>
    </row>
    <row r="344" spans="13:29" ht="12.75" customHeight="1" x14ac:dyDescent="0.2">
      <c r="M344" s="26"/>
      <c r="T344" s="26"/>
      <c r="V344" s="26"/>
      <c r="AC344" s="26"/>
    </row>
    <row r="345" spans="13:29" ht="12.75" customHeight="1" x14ac:dyDescent="0.2">
      <c r="M345" s="26"/>
      <c r="T345" s="26"/>
      <c r="V345" s="26"/>
      <c r="AC345" s="26"/>
    </row>
    <row r="346" spans="13:29" ht="12.75" customHeight="1" x14ac:dyDescent="0.2">
      <c r="M346" s="26"/>
      <c r="T346" s="26"/>
      <c r="V346" s="26"/>
      <c r="AC346" s="26"/>
    </row>
    <row r="347" spans="13:29" ht="12.75" customHeight="1" x14ac:dyDescent="0.2">
      <c r="M347" s="26"/>
      <c r="T347" s="26"/>
      <c r="V347" s="26"/>
      <c r="AC347" s="26"/>
    </row>
    <row r="348" spans="13:29" ht="12.75" customHeight="1" x14ac:dyDescent="0.2">
      <c r="M348" s="26"/>
      <c r="T348" s="26"/>
      <c r="V348" s="26"/>
      <c r="AC348" s="26"/>
    </row>
    <row r="349" spans="13:29" ht="12.75" customHeight="1" x14ac:dyDescent="0.2">
      <c r="M349" s="26"/>
      <c r="T349" s="26"/>
      <c r="V349" s="26"/>
      <c r="AC349" s="26"/>
    </row>
    <row r="350" spans="13:29" ht="12.75" customHeight="1" x14ac:dyDescent="0.2">
      <c r="M350" s="26"/>
      <c r="T350" s="26"/>
      <c r="V350" s="26"/>
      <c r="AC350" s="26"/>
    </row>
    <row r="351" spans="13:29" ht="12.75" customHeight="1" x14ac:dyDescent="0.2">
      <c r="M351" s="26"/>
      <c r="T351" s="26"/>
      <c r="V351" s="26"/>
      <c r="AC351" s="26"/>
    </row>
    <row r="352" spans="13:29" ht="12.75" customHeight="1" x14ac:dyDescent="0.2">
      <c r="M352" s="26"/>
      <c r="T352" s="26"/>
      <c r="V352" s="26"/>
      <c r="AC352" s="26"/>
    </row>
    <row r="353" spans="13:29" ht="12.75" customHeight="1" x14ac:dyDescent="0.2">
      <c r="M353" s="26"/>
      <c r="T353" s="26"/>
      <c r="V353" s="26"/>
      <c r="AC353" s="26"/>
    </row>
    <row r="354" spans="13:29" ht="12.75" customHeight="1" x14ac:dyDescent="0.2">
      <c r="M354" s="26"/>
      <c r="T354" s="26"/>
      <c r="V354" s="26"/>
      <c r="AC354" s="26"/>
    </row>
    <row r="355" spans="13:29" ht="12.75" customHeight="1" x14ac:dyDescent="0.2">
      <c r="M355" s="26"/>
      <c r="T355" s="26"/>
      <c r="V355" s="26"/>
      <c r="AC355" s="26"/>
    </row>
    <row r="356" spans="13:29" ht="12.75" customHeight="1" x14ac:dyDescent="0.2">
      <c r="M356" s="26"/>
      <c r="T356" s="26"/>
      <c r="V356" s="26"/>
      <c r="AC356" s="26"/>
    </row>
    <row r="357" spans="13:29" ht="12.75" customHeight="1" x14ac:dyDescent="0.2">
      <c r="M357" s="26"/>
      <c r="T357" s="26"/>
      <c r="V357" s="26"/>
      <c r="AC357" s="26"/>
    </row>
    <row r="358" spans="13:29" ht="12.75" customHeight="1" x14ac:dyDescent="0.2">
      <c r="M358" s="26"/>
      <c r="T358" s="26"/>
      <c r="V358" s="26"/>
      <c r="AC358" s="26"/>
    </row>
    <row r="359" spans="13:29" ht="12.75" customHeight="1" x14ac:dyDescent="0.2">
      <c r="M359" s="26"/>
      <c r="T359" s="26"/>
      <c r="V359" s="26"/>
      <c r="AC359" s="26"/>
    </row>
    <row r="360" spans="13:29" ht="12.75" customHeight="1" x14ac:dyDescent="0.2">
      <c r="M360" s="26"/>
      <c r="T360" s="26"/>
      <c r="V360" s="26"/>
      <c r="AC360" s="26"/>
    </row>
    <row r="361" spans="13:29" ht="12.75" customHeight="1" x14ac:dyDescent="0.2">
      <c r="M361" s="26"/>
      <c r="T361" s="26"/>
      <c r="V361" s="26"/>
      <c r="AC361" s="26"/>
    </row>
    <row r="362" spans="13:29" ht="12.75" customHeight="1" x14ac:dyDescent="0.2">
      <c r="M362" s="26"/>
      <c r="T362" s="26"/>
      <c r="V362" s="26"/>
      <c r="AC362" s="26"/>
    </row>
    <row r="363" spans="13:29" ht="12.75" customHeight="1" x14ac:dyDescent="0.2">
      <c r="M363" s="26"/>
      <c r="T363" s="26"/>
      <c r="V363" s="26"/>
      <c r="AC363" s="26"/>
    </row>
    <row r="364" spans="13:29" ht="12.75" customHeight="1" x14ac:dyDescent="0.2">
      <c r="M364" s="26"/>
      <c r="T364" s="26"/>
      <c r="V364" s="26"/>
      <c r="AC364" s="26"/>
    </row>
    <row r="365" spans="13:29" ht="12.75" customHeight="1" x14ac:dyDescent="0.2">
      <c r="M365" s="26"/>
      <c r="T365" s="26"/>
      <c r="V365" s="26"/>
      <c r="AC365" s="26"/>
    </row>
    <row r="366" spans="13:29" ht="12.75" customHeight="1" x14ac:dyDescent="0.2">
      <c r="M366" s="26"/>
      <c r="T366" s="26"/>
      <c r="V366" s="26"/>
      <c r="AC366" s="26"/>
    </row>
    <row r="367" spans="13:29" ht="12.75" customHeight="1" x14ac:dyDescent="0.2">
      <c r="M367" s="26"/>
      <c r="T367" s="26"/>
      <c r="V367" s="26"/>
      <c r="AC367" s="26"/>
    </row>
    <row r="368" spans="13:29" ht="12.75" customHeight="1" x14ac:dyDescent="0.2">
      <c r="M368" s="26"/>
      <c r="T368" s="26"/>
      <c r="V368" s="26"/>
      <c r="AC368" s="26"/>
    </row>
    <row r="369" spans="13:29" ht="12.75" customHeight="1" x14ac:dyDescent="0.2">
      <c r="M369" s="26"/>
      <c r="T369" s="26"/>
      <c r="V369" s="26"/>
      <c r="AC369" s="26"/>
    </row>
    <row r="370" spans="13:29" ht="12.75" customHeight="1" x14ac:dyDescent="0.2">
      <c r="M370" s="26"/>
      <c r="T370" s="26"/>
      <c r="V370" s="26"/>
      <c r="AC370" s="26"/>
    </row>
    <row r="371" spans="13:29" ht="12.75" customHeight="1" x14ac:dyDescent="0.2">
      <c r="M371" s="26"/>
      <c r="T371" s="26"/>
      <c r="V371" s="26"/>
      <c r="AC371" s="26"/>
    </row>
    <row r="372" spans="13:29" ht="12.75" customHeight="1" x14ac:dyDescent="0.2">
      <c r="M372" s="26"/>
      <c r="T372" s="26"/>
      <c r="V372" s="26"/>
      <c r="AC372" s="26"/>
    </row>
    <row r="373" spans="13:29" ht="12.75" customHeight="1" x14ac:dyDescent="0.2">
      <c r="M373" s="26"/>
      <c r="T373" s="26"/>
      <c r="V373" s="26"/>
      <c r="AC373" s="26"/>
    </row>
    <row r="374" spans="13:29" ht="12.75" customHeight="1" x14ac:dyDescent="0.2">
      <c r="M374" s="26"/>
      <c r="T374" s="26"/>
      <c r="V374" s="26"/>
      <c r="AC374" s="26"/>
    </row>
    <row r="375" spans="13:29" ht="12.75" customHeight="1" x14ac:dyDescent="0.2">
      <c r="M375" s="26"/>
      <c r="T375" s="26"/>
      <c r="V375" s="26"/>
      <c r="AC375" s="26"/>
    </row>
    <row r="376" spans="13:29" ht="12.75" customHeight="1" x14ac:dyDescent="0.2">
      <c r="M376" s="26"/>
      <c r="T376" s="26"/>
      <c r="V376" s="26"/>
      <c r="AC376" s="26"/>
    </row>
    <row r="377" spans="13:29" ht="12.75" customHeight="1" x14ac:dyDescent="0.2">
      <c r="M377" s="26"/>
      <c r="T377" s="26"/>
      <c r="V377" s="26"/>
      <c r="AC377" s="26"/>
    </row>
    <row r="378" spans="13:29" ht="12.75" customHeight="1" x14ac:dyDescent="0.2">
      <c r="M378" s="26"/>
      <c r="T378" s="26"/>
      <c r="V378" s="26"/>
      <c r="AC378" s="26"/>
    </row>
    <row r="379" spans="13:29" ht="12.75" customHeight="1" x14ac:dyDescent="0.2">
      <c r="M379" s="26"/>
      <c r="T379" s="26"/>
      <c r="V379" s="26"/>
      <c r="AC379" s="26"/>
    </row>
    <row r="380" spans="13:29" ht="12.75" customHeight="1" x14ac:dyDescent="0.2">
      <c r="M380" s="26"/>
      <c r="T380" s="26"/>
      <c r="V380" s="26"/>
      <c r="AC380" s="26"/>
    </row>
    <row r="381" spans="13:29" ht="12.75" customHeight="1" x14ac:dyDescent="0.2">
      <c r="M381" s="26"/>
      <c r="T381" s="26"/>
      <c r="V381" s="26"/>
      <c r="AC381" s="26"/>
    </row>
    <row r="382" spans="13:29" ht="12.75" customHeight="1" x14ac:dyDescent="0.2">
      <c r="M382" s="26"/>
      <c r="T382" s="26"/>
      <c r="V382" s="26"/>
      <c r="AC382" s="26"/>
    </row>
    <row r="383" spans="13:29" ht="12.75" customHeight="1" x14ac:dyDescent="0.2">
      <c r="M383" s="26"/>
      <c r="T383" s="26"/>
      <c r="V383" s="26"/>
      <c r="AC383" s="26"/>
    </row>
    <row r="384" spans="13:29" ht="12.75" customHeight="1" x14ac:dyDescent="0.2">
      <c r="M384" s="26"/>
      <c r="T384" s="26"/>
      <c r="V384" s="26"/>
      <c r="AC384" s="26"/>
    </row>
    <row r="385" spans="13:29" ht="12.75" customHeight="1" x14ac:dyDescent="0.2">
      <c r="M385" s="26"/>
      <c r="T385" s="26"/>
      <c r="V385" s="26"/>
      <c r="AC385" s="26"/>
    </row>
    <row r="386" spans="13:29" ht="12.75" customHeight="1" x14ac:dyDescent="0.2">
      <c r="M386" s="26"/>
      <c r="T386" s="26"/>
      <c r="V386" s="26"/>
      <c r="AC386" s="26"/>
    </row>
    <row r="387" spans="13:29" ht="12.75" customHeight="1" x14ac:dyDescent="0.2">
      <c r="M387" s="26"/>
      <c r="T387" s="26"/>
      <c r="V387" s="26"/>
      <c r="AC387" s="26"/>
    </row>
    <row r="388" spans="13:29" ht="12.75" customHeight="1" x14ac:dyDescent="0.2">
      <c r="M388" s="26"/>
      <c r="T388" s="26"/>
      <c r="V388" s="26"/>
      <c r="AC388" s="26"/>
    </row>
    <row r="389" spans="13:29" ht="12.75" customHeight="1" x14ac:dyDescent="0.2">
      <c r="M389" s="26"/>
      <c r="T389" s="26"/>
      <c r="V389" s="26"/>
      <c r="AC389" s="26"/>
    </row>
    <row r="390" spans="13:29" ht="12.75" customHeight="1" x14ac:dyDescent="0.2">
      <c r="M390" s="26"/>
      <c r="T390" s="26"/>
      <c r="V390" s="26"/>
      <c r="AC390" s="26"/>
    </row>
    <row r="391" spans="13:29" ht="12.75" customHeight="1" x14ac:dyDescent="0.2">
      <c r="M391" s="26"/>
      <c r="T391" s="26"/>
      <c r="V391" s="26"/>
      <c r="AC391" s="26"/>
    </row>
    <row r="392" spans="13:29" ht="12.75" customHeight="1" x14ac:dyDescent="0.2">
      <c r="M392" s="26"/>
      <c r="T392" s="26"/>
      <c r="V392" s="26"/>
      <c r="AC392" s="26"/>
    </row>
    <row r="393" spans="13:29" ht="12.75" customHeight="1" x14ac:dyDescent="0.2">
      <c r="M393" s="26"/>
      <c r="T393" s="26"/>
      <c r="V393" s="26"/>
      <c r="AC393" s="26"/>
    </row>
    <row r="394" spans="13:29" ht="12.75" customHeight="1" x14ac:dyDescent="0.2">
      <c r="M394" s="26"/>
      <c r="T394" s="26"/>
      <c r="V394" s="26"/>
      <c r="AC394" s="26"/>
    </row>
    <row r="395" spans="13:29" ht="12.75" customHeight="1" x14ac:dyDescent="0.2">
      <c r="M395" s="26"/>
      <c r="T395" s="26"/>
      <c r="V395" s="26"/>
      <c r="AC395" s="26"/>
    </row>
    <row r="396" spans="13:29" ht="12.75" customHeight="1" x14ac:dyDescent="0.2">
      <c r="M396" s="26"/>
      <c r="T396" s="26"/>
      <c r="V396" s="26"/>
      <c r="AC396" s="26"/>
    </row>
    <row r="397" spans="13:29" ht="12.75" customHeight="1" x14ac:dyDescent="0.2">
      <c r="M397" s="26"/>
      <c r="T397" s="26"/>
      <c r="V397" s="26"/>
      <c r="AC397" s="26"/>
    </row>
    <row r="398" spans="13:29" ht="12.75" customHeight="1" x14ac:dyDescent="0.2">
      <c r="M398" s="26"/>
      <c r="T398" s="26"/>
      <c r="V398" s="26"/>
      <c r="AC398" s="26"/>
    </row>
    <row r="399" spans="13:29" ht="12.75" customHeight="1" x14ac:dyDescent="0.2">
      <c r="M399" s="26"/>
      <c r="T399" s="26"/>
      <c r="V399" s="26"/>
      <c r="AC399" s="26"/>
    </row>
    <row r="400" spans="13:29" ht="12.75" customHeight="1" x14ac:dyDescent="0.2">
      <c r="M400" s="26"/>
      <c r="T400" s="26"/>
      <c r="V400" s="26"/>
      <c r="AC400" s="26"/>
    </row>
    <row r="401" spans="13:29" ht="12.75" customHeight="1" x14ac:dyDescent="0.2">
      <c r="M401" s="26"/>
      <c r="T401" s="26"/>
      <c r="V401" s="26"/>
      <c r="AC401" s="26"/>
    </row>
    <row r="402" spans="13:29" ht="12.75" customHeight="1" x14ac:dyDescent="0.2">
      <c r="M402" s="26"/>
      <c r="T402" s="26"/>
      <c r="V402" s="26"/>
      <c r="AC402" s="26"/>
    </row>
    <row r="403" spans="13:29" ht="12.75" customHeight="1" x14ac:dyDescent="0.2">
      <c r="M403" s="26"/>
      <c r="T403" s="26"/>
      <c r="V403" s="26"/>
      <c r="AC403" s="26"/>
    </row>
    <row r="404" spans="13:29" ht="12.75" customHeight="1" x14ac:dyDescent="0.2">
      <c r="M404" s="26"/>
      <c r="T404" s="26"/>
      <c r="V404" s="26"/>
      <c r="AC404" s="26"/>
    </row>
    <row r="405" spans="13:29" ht="12.75" customHeight="1" x14ac:dyDescent="0.2">
      <c r="M405" s="26"/>
      <c r="T405" s="26"/>
      <c r="V405" s="26"/>
      <c r="AC405" s="26"/>
    </row>
    <row r="406" spans="13:29" ht="12.75" customHeight="1" x14ac:dyDescent="0.2">
      <c r="M406" s="26"/>
      <c r="T406" s="26"/>
      <c r="V406" s="26"/>
      <c r="AC406" s="26"/>
    </row>
    <row r="407" spans="13:29" ht="12.75" customHeight="1" x14ac:dyDescent="0.2">
      <c r="M407" s="26"/>
      <c r="T407" s="26"/>
      <c r="V407" s="26"/>
      <c r="AC407" s="26"/>
    </row>
    <row r="408" spans="13:29" ht="12.75" customHeight="1" x14ac:dyDescent="0.2">
      <c r="M408" s="26"/>
      <c r="T408" s="26"/>
      <c r="V408" s="26"/>
      <c r="AC408" s="26"/>
    </row>
    <row r="409" spans="13:29" ht="12.75" customHeight="1" x14ac:dyDescent="0.2">
      <c r="M409" s="26"/>
      <c r="T409" s="26"/>
      <c r="V409" s="26"/>
      <c r="AC409" s="26"/>
    </row>
    <row r="410" spans="13:29" ht="12.75" customHeight="1" x14ac:dyDescent="0.2">
      <c r="M410" s="26"/>
      <c r="T410" s="26"/>
      <c r="V410" s="26"/>
      <c r="AC410" s="26"/>
    </row>
    <row r="411" spans="13:29" ht="12.75" customHeight="1" x14ac:dyDescent="0.2">
      <c r="M411" s="26"/>
      <c r="T411" s="26"/>
      <c r="V411" s="26"/>
      <c r="AC411" s="26"/>
    </row>
    <row r="412" spans="13:29" ht="12.75" customHeight="1" x14ac:dyDescent="0.2">
      <c r="M412" s="26"/>
      <c r="T412" s="26"/>
      <c r="V412" s="26"/>
      <c r="AC412" s="26"/>
    </row>
    <row r="413" spans="13:29" ht="12.75" customHeight="1" x14ac:dyDescent="0.2">
      <c r="M413" s="26"/>
      <c r="T413" s="26"/>
      <c r="V413" s="26"/>
      <c r="AC413" s="26"/>
    </row>
    <row r="414" spans="13:29" ht="12.75" customHeight="1" x14ac:dyDescent="0.2">
      <c r="M414" s="26"/>
      <c r="T414" s="26"/>
      <c r="V414" s="26"/>
      <c r="AC414" s="26"/>
    </row>
    <row r="415" spans="13:29" ht="12.75" customHeight="1" x14ac:dyDescent="0.2">
      <c r="M415" s="26"/>
      <c r="T415" s="26"/>
      <c r="V415" s="26"/>
      <c r="AC415" s="26"/>
    </row>
    <row r="416" spans="13:29" ht="12.75" customHeight="1" x14ac:dyDescent="0.2">
      <c r="M416" s="26"/>
      <c r="T416" s="26"/>
      <c r="V416" s="26"/>
      <c r="AC416" s="26"/>
    </row>
    <row r="417" spans="13:29" ht="12.75" customHeight="1" x14ac:dyDescent="0.2">
      <c r="M417" s="26"/>
      <c r="T417" s="26"/>
      <c r="V417" s="26"/>
      <c r="AC417" s="26"/>
    </row>
    <row r="418" spans="13:29" ht="12.75" customHeight="1" x14ac:dyDescent="0.2">
      <c r="M418" s="26"/>
      <c r="T418" s="26"/>
      <c r="V418" s="26"/>
      <c r="AC418" s="26"/>
    </row>
    <row r="419" spans="13:29" ht="12.75" customHeight="1" x14ac:dyDescent="0.2">
      <c r="M419" s="26"/>
      <c r="T419" s="26"/>
      <c r="V419" s="26"/>
      <c r="AC419" s="26"/>
    </row>
    <row r="420" spans="13:29" ht="12.75" customHeight="1" x14ac:dyDescent="0.2">
      <c r="M420" s="26"/>
      <c r="T420" s="26"/>
      <c r="V420" s="26"/>
      <c r="AC420" s="26"/>
    </row>
    <row r="421" spans="13:29" ht="12.75" customHeight="1" x14ac:dyDescent="0.2">
      <c r="M421" s="26"/>
      <c r="T421" s="26"/>
      <c r="V421" s="26"/>
      <c r="AC421" s="26"/>
    </row>
    <row r="422" spans="13:29" ht="12.75" customHeight="1" x14ac:dyDescent="0.2">
      <c r="M422" s="26"/>
      <c r="T422" s="26"/>
      <c r="V422" s="26"/>
      <c r="AC422" s="26"/>
    </row>
    <row r="423" spans="13:29" ht="12.75" customHeight="1" x14ac:dyDescent="0.2">
      <c r="M423" s="26"/>
      <c r="T423" s="26"/>
      <c r="V423" s="26"/>
      <c r="AC423" s="26"/>
    </row>
    <row r="424" spans="13:29" ht="12.75" customHeight="1" x14ac:dyDescent="0.2">
      <c r="M424" s="26"/>
      <c r="T424" s="26"/>
      <c r="V424" s="26"/>
      <c r="AC424" s="26"/>
    </row>
    <row r="425" spans="13:29" ht="12.75" customHeight="1" x14ac:dyDescent="0.2">
      <c r="M425" s="26"/>
      <c r="T425" s="26"/>
      <c r="V425" s="26"/>
      <c r="AC425" s="26"/>
    </row>
    <row r="426" spans="13:29" ht="12.75" customHeight="1" x14ac:dyDescent="0.2">
      <c r="M426" s="26"/>
      <c r="T426" s="26"/>
      <c r="V426" s="26"/>
      <c r="AC426" s="26"/>
    </row>
    <row r="427" spans="13:29" ht="12.75" customHeight="1" x14ac:dyDescent="0.2">
      <c r="M427" s="26"/>
      <c r="T427" s="26"/>
      <c r="V427" s="26"/>
      <c r="AC427" s="26"/>
    </row>
    <row r="428" spans="13:29" ht="12.75" customHeight="1" x14ac:dyDescent="0.2">
      <c r="M428" s="26"/>
      <c r="T428" s="26"/>
      <c r="V428" s="26"/>
      <c r="AC428" s="26"/>
    </row>
    <row r="429" spans="13:29" ht="12.75" customHeight="1" x14ac:dyDescent="0.2">
      <c r="M429" s="26"/>
      <c r="T429" s="26"/>
      <c r="V429" s="26"/>
      <c r="AC429" s="26"/>
    </row>
    <row r="430" spans="13:29" ht="12.75" customHeight="1" x14ac:dyDescent="0.2">
      <c r="M430" s="26"/>
      <c r="T430" s="26"/>
      <c r="V430" s="26"/>
      <c r="AC430" s="26"/>
    </row>
    <row r="431" spans="13:29" ht="12.75" customHeight="1" x14ac:dyDescent="0.2">
      <c r="M431" s="26"/>
      <c r="T431" s="26"/>
      <c r="V431" s="26"/>
      <c r="AC431" s="26"/>
    </row>
    <row r="432" spans="13:29" ht="12.75" customHeight="1" x14ac:dyDescent="0.2">
      <c r="M432" s="26"/>
      <c r="T432" s="26"/>
      <c r="V432" s="26"/>
      <c r="AC432" s="26"/>
    </row>
    <row r="433" spans="13:29" ht="12.75" customHeight="1" x14ac:dyDescent="0.2">
      <c r="M433" s="26"/>
      <c r="T433" s="26"/>
      <c r="V433" s="26"/>
      <c r="AC433" s="26"/>
    </row>
    <row r="434" spans="13:29" ht="12.75" customHeight="1" x14ac:dyDescent="0.2">
      <c r="M434" s="26"/>
      <c r="T434" s="26"/>
      <c r="V434" s="26"/>
      <c r="AC434" s="26"/>
    </row>
    <row r="435" spans="13:29" ht="12.75" customHeight="1" x14ac:dyDescent="0.2">
      <c r="M435" s="26"/>
      <c r="T435" s="26"/>
      <c r="V435" s="26"/>
      <c r="AC435" s="26"/>
    </row>
    <row r="436" spans="13:29" ht="12.75" customHeight="1" x14ac:dyDescent="0.2">
      <c r="M436" s="26"/>
      <c r="T436" s="26"/>
      <c r="V436" s="26"/>
      <c r="AC436" s="26"/>
    </row>
    <row r="437" spans="13:29" ht="12.75" customHeight="1" x14ac:dyDescent="0.2">
      <c r="M437" s="26"/>
      <c r="T437" s="26"/>
      <c r="V437" s="26"/>
      <c r="AC437" s="26"/>
    </row>
    <row r="438" spans="13:29" ht="12.75" customHeight="1" x14ac:dyDescent="0.2">
      <c r="M438" s="26"/>
      <c r="T438" s="26"/>
      <c r="V438" s="26"/>
      <c r="AC438" s="26"/>
    </row>
    <row r="439" spans="13:29" ht="12.75" customHeight="1" x14ac:dyDescent="0.2">
      <c r="M439" s="26"/>
      <c r="T439" s="26"/>
      <c r="V439" s="26"/>
      <c r="AC439" s="26"/>
    </row>
    <row r="440" spans="13:29" ht="12.75" customHeight="1" x14ac:dyDescent="0.2">
      <c r="M440" s="26"/>
      <c r="T440" s="26"/>
      <c r="V440" s="26"/>
      <c r="AC440" s="26"/>
    </row>
    <row r="441" spans="13:29" ht="12.75" customHeight="1" x14ac:dyDescent="0.2">
      <c r="M441" s="26"/>
      <c r="T441" s="26"/>
      <c r="V441" s="26"/>
      <c r="AC441" s="26"/>
    </row>
    <row r="442" spans="13:29" ht="12.75" customHeight="1" x14ac:dyDescent="0.2">
      <c r="M442" s="26"/>
      <c r="T442" s="26"/>
      <c r="V442" s="26"/>
      <c r="AC442" s="26"/>
    </row>
    <row r="443" spans="13:29" ht="12.75" customHeight="1" x14ac:dyDescent="0.2">
      <c r="M443" s="26"/>
      <c r="T443" s="26"/>
      <c r="V443" s="26"/>
      <c r="AC443" s="26"/>
    </row>
    <row r="444" spans="13:29" ht="12.75" customHeight="1" x14ac:dyDescent="0.2">
      <c r="M444" s="26"/>
      <c r="T444" s="26"/>
      <c r="V444" s="26"/>
      <c r="AC444" s="26"/>
    </row>
    <row r="445" spans="13:29" ht="12.75" customHeight="1" x14ac:dyDescent="0.2">
      <c r="M445" s="26"/>
      <c r="T445" s="26"/>
      <c r="V445" s="26"/>
      <c r="AC445" s="26"/>
    </row>
    <row r="446" spans="13:29" ht="12.75" customHeight="1" x14ac:dyDescent="0.2">
      <c r="M446" s="26"/>
      <c r="T446" s="26"/>
      <c r="V446" s="26"/>
      <c r="AC446" s="26"/>
    </row>
    <row r="447" spans="13:29" ht="12.75" customHeight="1" x14ac:dyDescent="0.2">
      <c r="M447" s="26"/>
      <c r="T447" s="26"/>
      <c r="V447" s="26"/>
      <c r="AC447" s="26"/>
    </row>
    <row r="448" spans="13:29" ht="12.75" customHeight="1" x14ac:dyDescent="0.2">
      <c r="M448" s="26"/>
      <c r="T448" s="26"/>
      <c r="V448" s="26"/>
      <c r="AC448" s="26"/>
    </row>
    <row r="449" spans="13:29" ht="12.75" customHeight="1" x14ac:dyDescent="0.2">
      <c r="M449" s="26"/>
      <c r="T449" s="26"/>
      <c r="V449" s="26"/>
      <c r="AC449" s="26"/>
    </row>
    <row r="450" spans="13:29" ht="12.75" customHeight="1" x14ac:dyDescent="0.2">
      <c r="M450" s="26"/>
      <c r="T450" s="26"/>
      <c r="V450" s="26"/>
      <c r="AC450" s="26"/>
    </row>
    <row r="451" spans="13:29" ht="12.75" customHeight="1" x14ac:dyDescent="0.2">
      <c r="M451" s="26"/>
      <c r="T451" s="26"/>
      <c r="V451" s="26"/>
      <c r="AC451" s="26"/>
    </row>
    <row r="452" spans="13:29" ht="12.75" customHeight="1" x14ac:dyDescent="0.2">
      <c r="M452" s="26"/>
      <c r="T452" s="26"/>
      <c r="V452" s="26"/>
      <c r="AC452" s="26"/>
    </row>
    <row r="453" spans="13:29" ht="12.75" customHeight="1" x14ac:dyDescent="0.2">
      <c r="M453" s="26"/>
      <c r="T453" s="26"/>
      <c r="V453" s="26"/>
      <c r="AC453" s="26"/>
    </row>
    <row r="454" spans="13:29" ht="12.75" customHeight="1" x14ac:dyDescent="0.2">
      <c r="M454" s="26"/>
      <c r="T454" s="26"/>
      <c r="V454" s="26"/>
      <c r="AC454" s="26"/>
    </row>
    <row r="455" spans="13:29" ht="12.75" customHeight="1" x14ac:dyDescent="0.2">
      <c r="M455" s="26"/>
      <c r="T455" s="26"/>
      <c r="V455" s="26"/>
      <c r="AC455" s="26"/>
    </row>
    <row r="456" spans="13:29" ht="12.75" customHeight="1" x14ac:dyDescent="0.2">
      <c r="M456" s="26"/>
      <c r="T456" s="26"/>
      <c r="V456" s="26"/>
      <c r="AC456" s="26"/>
    </row>
    <row r="457" spans="13:29" ht="12.75" customHeight="1" x14ac:dyDescent="0.2">
      <c r="M457" s="26"/>
      <c r="T457" s="26"/>
      <c r="V457" s="26"/>
      <c r="AC457" s="26"/>
    </row>
    <row r="458" spans="13:29" ht="12.75" customHeight="1" x14ac:dyDescent="0.2">
      <c r="M458" s="26"/>
      <c r="T458" s="26"/>
      <c r="V458" s="26"/>
      <c r="AC458" s="26"/>
    </row>
    <row r="459" spans="13:29" ht="12.75" customHeight="1" x14ac:dyDescent="0.2">
      <c r="M459" s="26"/>
      <c r="T459" s="26"/>
      <c r="V459" s="26"/>
      <c r="AC459" s="26"/>
    </row>
    <row r="460" spans="13:29" ht="12.75" customHeight="1" x14ac:dyDescent="0.2">
      <c r="M460" s="26"/>
      <c r="T460" s="26"/>
      <c r="V460" s="26"/>
      <c r="AC460" s="26"/>
    </row>
    <row r="461" spans="13:29" ht="12.75" customHeight="1" x14ac:dyDescent="0.2">
      <c r="M461" s="26"/>
      <c r="T461" s="26"/>
      <c r="V461" s="26"/>
      <c r="AC461" s="26"/>
    </row>
    <row r="462" spans="13:29" ht="12.75" customHeight="1" x14ac:dyDescent="0.2">
      <c r="M462" s="26"/>
      <c r="T462" s="26"/>
      <c r="V462" s="26"/>
      <c r="AC462" s="26"/>
    </row>
    <row r="463" spans="13:29" ht="12.75" customHeight="1" x14ac:dyDescent="0.2">
      <c r="M463" s="26"/>
      <c r="T463" s="26"/>
      <c r="V463" s="26"/>
      <c r="AC463" s="26"/>
    </row>
    <row r="464" spans="13:29" ht="12.75" customHeight="1" x14ac:dyDescent="0.2">
      <c r="M464" s="26"/>
      <c r="T464" s="26"/>
      <c r="V464" s="26"/>
      <c r="AC464" s="26"/>
    </row>
    <row r="465" spans="13:29" ht="12.75" customHeight="1" x14ac:dyDescent="0.2">
      <c r="M465" s="26"/>
      <c r="T465" s="26"/>
      <c r="V465" s="26"/>
      <c r="AC465" s="26"/>
    </row>
    <row r="466" spans="13:29" ht="12.75" customHeight="1" x14ac:dyDescent="0.2">
      <c r="M466" s="26"/>
      <c r="T466" s="26"/>
      <c r="V466" s="26"/>
      <c r="AC466" s="26"/>
    </row>
    <row r="467" spans="13:29" ht="12.75" customHeight="1" x14ac:dyDescent="0.2">
      <c r="M467" s="26"/>
      <c r="T467" s="26"/>
      <c r="V467" s="26"/>
      <c r="AC467" s="26"/>
    </row>
    <row r="468" spans="13:29" ht="12.75" customHeight="1" x14ac:dyDescent="0.2">
      <c r="M468" s="26"/>
      <c r="T468" s="26"/>
      <c r="V468" s="26"/>
      <c r="AC468" s="26"/>
    </row>
    <row r="469" spans="13:29" ht="12.75" customHeight="1" x14ac:dyDescent="0.2">
      <c r="M469" s="26"/>
      <c r="T469" s="26"/>
      <c r="V469" s="26"/>
      <c r="AC469" s="26"/>
    </row>
    <row r="470" spans="13:29" ht="12.75" customHeight="1" x14ac:dyDescent="0.2">
      <c r="M470" s="26"/>
      <c r="T470" s="26"/>
      <c r="V470" s="26"/>
      <c r="AC470" s="26"/>
    </row>
    <row r="471" spans="13:29" ht="12.75" customHeight="1" x14ac:dyDescent="0.2">
      <c r="M471" s="26"/>
      <c r="T471" s="26"/>
      <c r="V471" s="26"/>
      <c r="AC471" s="26"/>
    </row>
    <row r="472" spans="13:29" ht="12.75" customHeight="1" x14ac:dyDescent="0.2">
      <c r="M472" s="26"/>
      <c r="T472" s="26"/>
      <c r="V472" s="26"/>
      <c r="AC472" s="26"/>
    </row>
    <row r="473" spans="13:29" ht="12.75" customHeight="1" x14ac:dyDescent="0.2">
      <c r="M473" s="26"/>
      <c r="T473" s="26"/>
      <c r="V473" s="26"/>
      <c r="AC473" s="26"/>
    </row>
    <row r="474" spans="13:29" ht="12.75" customHeight="1" x14ac:dyDescent="0.2">
      <c r="M474" s="26"/>
      <c r="T474" s="26"/>
      <c r="V474" s="26"/>
      <c r="AC474" s="26"/>
    </row>
    <row r="475" spans="13:29" ht="12.75" customHeight="1" x14ac:dyDescent="0.2">
      <c r="M475" s="26"/>
      <c r="T475" s="26"/>
      <c r="V475" s="26"/>
      <c r="AC475" s="26"/>
    </row>
    <row r="476" spans="13:29" ht="12.75" customHeight="1" x14ac:dyDescent="0.2">
      <c r="M476" s="26"/>
      <c r="T476" s="26"/>
      <c r="V476" s="26"/>
      <c r="AC476" s="26"/>
    </row>
    <row r="477" spans="13:29" ht="12.75" customHeight="1" x14ac:dyDescent="0.2">
      <c r="M477" s="26"/>
      <c r="T477" s="26"/>
      <c r="V477" s="26"/>
      <c r="AC477" s="26"/>
    </row>
    <row r="478" spans="13:29" ht="12.75" customHeight="1" x14ac:dyDescent="0.2">
      <c r="M478" s="26"/>
      <c r="T478" s="26"/>
      <c r="V478" s="26"/>
      <c r="AC478" s="26"/>
    </row>
    <row r="479" spans="13:29" ht="12.75" customHeight="1" x14ac:dyDescent="0.2">
      <c r="M479" s="26"/>
      <c r="T479" s="26"/>
      <c r="V479" s="26"/>
      <c r="AC479" s="26"/>
    </row>
    <row r="480" spans="13:29" ht="12.75" customHeight="1" x14ac:dyDescent="0.2">
      <c r="M480" s="26"/>
      <c r="T480" s="26"/>
      <c r="V480" s="26"/>
      <c r="AC480" s="26"/>
    </row>
    <row r="481" spans="13:29" ht="12.75" customHeight="1" x14ac:dyDescent="0.2">
      <c r="M481" s="26"/>
      <c r="T481" s="26"/>
      <c r="V481" s="26"/>
      <c r="AC481" s="26"/>
    </row>
    <row r="482" spans="13:29" ht="12.75" customHeight="1" x14ac:dyDescent="0.2">
      <c r="M482" s="26"/>
      <c r="T482" s="26"/>
      <c r="V482" s="26"/>
      <c r="AC482" s="26"/>
    </row>
    <row r="483" spans="13:29" ht="12.75" customHeight="1" x14ac:dyDescent="0.2">
      <c r="M483" s="26"/>
      <c r="T483" s="26"/>
      <c r="V483" s="26"/>
      <c r="AC483" s="26"/>
    </row>
    <row r="484" spans="13:29" ht="12.75" customHeight="1" x14ac:dyDescent="0.2">
      <c r="M484" s="26"/>
      <c r="T484" s="26"/>
      <c r="V484" s="26"/>
      <c r="AC484" s="26"/>
    </row>
    <row r="485" spans="13:29" ht="12.75" customHeight="1" x14ac:dyDescent="0.2">
      <c r="M485" s="26"/>
      <c r="T485" s="26"/>
      <c r="V485" s="26"/>
      <c r="AC485" s="26"/>
    </row>
    <row r="486" spans="13:29" ht="12.75" customHeight="1" x14ac:dyDescent="0.2">
      <c r="M486" s="26"/>
      <c r="T486" s="26"/>
      <c r="V486" s="26"/>
      <c r="AC486" s="26"/>
    </row>
    <row r="487" spans="13:29" ht="12.75" customHeight="1" x14ac:dyDescent="0.2">
      <c r="M487" s="26"/>
      <c r="T487" s="26"/>
      <c r="V487" s="26"/>
      <c r="AC487" s="26"/>
    </row>
    <row r="488" spans="13:29" ht="12.75" customHeight="1" x14ac:dyDescent="0.2">
      <c r="M488" s="26"/>
      <c r="T488" s="26"/>
      <c r="V488" s="26"/>
      <c r="AC488" s="26"/>
    </row>
    <row r="489" spans="13:29" ht="12.75" customHeight="1" x14ac:dyDescent="0.2">
      <c r="M489" s="26"/>
      <c r="T489" s="26"/>
      <c r="V489" s="26"/>
      <c r="AC489" s="26"/>
    </row>
    <row r="490" spans="13:29" ht="12.75" customHeight="1" x14ac:dyDescent="0.2">
      <c r="M490" s="26"/>
      <c r="T490" s="26"/>
      <c r="V490" s="26"/>
      <c r="AC490" s="26"/>
    </row>
    <row r="491" spans="13:29" ht="12.75" customHeight="1" x14ac:dyDescent="0.2">
      <c r="M491" s="26"/>
      <c r="T491" s="26"/>
      <c r="V491" s="26"/>
      <c r="AC491" s="26"/>
    </row>
    <row r="492" spans="13:29" ht="12.75" customHeight="1" x14ac:dyDescent="0.2">
      <c r="M492" s="26"/>
      <c r="T492" s="26"/>
      <c r="V492" s="26"/>
      <c r="AC492" s="26"/>
    </row>
    <row r="493" spans="13:29" ht="12.75" customHeight="1" x14ac:dyDescent="0.2">
      <c r="M493" s="26"/>
      <c r="T493" s="26"/>
      <c r="V493" s="26"/>
      <c r="AC493" s="26"/>
    </row>
    <row r="494" spans="13:29" ht="12.75" customHeight="1" x14ac:dyDescent="0.2">
      <c r="M494" s="26"/>
      <c r="T494" s="26"/>
      <c r="V494" s="26"/>
      <c r="AC494" s="26"/>
    </row>
    <row r="495" spans="13:29" ht="12.75" customHeight="1" x14ac:dyDescent="0.2">
      <c r="M495" s="26"/>
      <c r="T495" s="26"/>
      <c r="V495" s="26"/>
      <c r="AC495" s="26"/>
    </row>
    <row r="496" spans="13:29" ht="12.75" customHeight="1" x14ac:dyDescent="0.2">
      <c r="M496" s="26"/>
      <c r="T496" s="26"/>
      <c r="V496" s="26"/>
      <c r="AC496" s="26"/>
    </row>
    <row r="497" spans="13:29" ht="12.75" customHeight="1" x14ac:dyDescent="0.2">
      <c r="M497" s="26"/>
      <c r="T497" s="26"/>
      <c r="V497" s="26"/>
      <c r="AC497" s="26"/>
    </row>
    <row r="498" spans="13:29" ht="12.75" customHeight="1" x14ac:dyDescent="0.2">
      <c r="M498" s="26"/>
      <c r="T498" s="26"/>
      <c r="V498" s="26"/>
      <c r="AC498" s="26"/>
    </row>
    <row r="499" spans="13:29" ht="12.75" customHeight="1" x14ac:dyDescent="0.2">
      <c r="M499" s="26"/>
      <c r="T499" s="26"/>
      <c r="V499" s="26"/>
      <c r="AC499" s="26"/>
    </row>
    <row r="500" spans="13:29" ht="12.75" customHeight="1" x14ac:dyDescent="0.2">
      <c r="M500" s="26"/>
      <c r="T500" s="26"/>
      <c r="V500" s="26"/>
      <c r="AC500" s="26"/>
    </row>
    <row r="501" spans="13:29" ht="12.75" customHeight="1" x14ac:dyDescent="0.2">
      <c r="M501" s="26"/>
      <c r="T501" s="26"/>
      <c r="V501" s="26"/>
      <c r="AC501" s="26"/>
    </row>
    <row r="502" spans="13:29" ht="12.75" customHeight="1" x14ac:dyDescent="0.2">
      <c r="M502" s="26"/>
      <c r="T502" s="26"/>
      <c r="V502" s="26"/>
      <c r="AC502" s="26"/>
    </row>
    <row r="503" spans="13:29" ht="12.75" customHeight="1" x14ac:dyDescent="0.2">
      <c r="M503" s="26"/>
      <c r="T503" s="26"/>
      <c r="V503" s="26"/>
      <c r="AC503" s="26"/>
    </row>
    <row r="504" spans="13:29" ht="12.75" customHeight="1" x14ac:dyDescent="0.2">
      <c r="M504" s="26"/>
      <c r="T504" s="26"/>
      <c r="V504" s="26"/>
      <c r="AC504" s="26"/>
    </row>
    <row r="505" spans="13:29" ht="12.75" customHeight="1" x14ac:dyDescent="0.2">
      <c r="M505" s="26"/>
      <c r="T505" s="26"/>
      <c r="V505" s="26"/>
      <c r="AC505" s="26"/>
    </row>
    <row r="506" spans="13:29" ht="12.75" customHeight="1" x14ac:dyDescent="0.2">
      <c r="M506" s="26"/>
      <c r="T506" s="26"/>
      <c r="V506" s="26"/>
      <c r="AC506" s="26"/>
    </row>
    <row r="507" spans="13:29" ht="12.75" customHeight="1" x14ac:dyDescent="0.2">
      <c r="M507" s="26"/>
      <c r="T507" s="26"/>
      <c r="V507" s="26"/>
      <c r="AC507" s="26"/>
    </row>
    <row r="508" spans="13:29" ht="12.75" customHeight="1" x14ac:dyDescent="0.2">
      <c r="M508" s="26"/>
      <c r="T508" s="26"/>
      <c r="V508" s="26"/>
      <c r="AC508" s="26"/>
    </row>
    <row r="509" spans="13:29" ht="12.75" customHeight="1" x14ac:dyDescent="0.2">
      <c r="M509" s="26"/>
      <c r="T509" s="26"/>
      <c r="V509" s="26"/>
      <c r="AC509" s="26"/>
    </row>
    <row r="510" spans="13:29" ht="12.75" customHeight="1" x14ac:dyDescent="0.2">
      <c r="M510" s="26"/>
      <c r="T510" s="26"/>
      <c r="V510" s="26"/>
      <c r="AC510" s="26"/>
    </row>
    <row r="511" spans="13:29" ht="12.75" customHeight="1" x14ac:dyDescent="0.2">
      <c r="M511" s="26"/>
      <c r="T511" s="26"/>
      <c r="V511" s="26"/>
      <c r="AC511" s="26"/>
    </row>
    <row r="512" spans="13:29" ht="12.75" customHeight="1" x14ac:dyDescent="0.2">
      <c r="M512" s="26"/>
      <c r="T512" s="26"/>
      <c r="V512" s="26"/>
      <c r="AC512" s="26"/>
    </row>
    <row r="513" spans="13:29" ht="12.75" customHeight="1" x14ac:dyDescent="0.2">
      <c r="M513" s="26"/>
      <c r="T513" s="26"/>
      <c r="V513" s="26"/>
      <c r="AC513" s="26"/>
    </row>
    <row r="514" spans="13:29" ht="12.75" customHeight="1" x14ac:dyDescent="0.2">
      <c r="M514" s="26"/>
      <c r="T514" s="26"/>
      <c r="V514" s="26"/>
      <c r="AC514" s="26"/>
    </row>
    <row r="515" spans="13:29" ht="12.75" customHeight="1" x14ac:dyDescent="0.2">
      <c r="M515" s="26"/>
      <c r="T515" s="26"/>
      <c r="V515" s="26"/>
      <c r="AC515" s="26"/>
    </row>
    <row r="516" spans="13:29" ht="12.75" customHeight="1" x14ac:dyDescent="0.2">
      <c r="M516" s="26"/>
      <c r="T516" s="26"/>
      <c r="V516" s="26"/>
      <c r="AC516" s="26"/>
    </row>
    <row r="517" spans="13:29" ht="12.75" customHeight="1" x14ac:dyDescent="0.2">
      <c r="M517" s="26"/>
      <c r="T517" s="26"/>
      <c r="V517" s="26"/>
      <c r="AC517" s="26"/>
    </row>
    <row r="518" spans="13:29" ht="12.75" customHeight="1" x14ac:dyDescent="0.2">
      <c r="M518" s="26"/>
      <c r="T518" s="26"/>
      <c r="V518" s="26"/>
      <c r="AC518" s="26"/>
    </row>
    <row r="519" spans="13:29" ht="12.75" customHeight="1" x14ac:dyDescent="0.2">
      <c r="M519" s="26"/>
      <c r="T519" s="26"/>
      <c r="V519" s="26"/>
      <c r="AC519" s="26"/>
    </row>
    <row r="520" spans="13:29" ht="12.75" customHeight="1" x14ac:dyDescent="0.2">
      <c r="M520" s="26"/>
      <c r="T520" s="26"/>
      <c r="V520" s="26"/>
      <c r="AC520" s="26"/>
    </row>
    <row r="521" spans="13:29" ht="12.75" customHeight="1" x14ac:dyDescent="0.2">
      <c r="M521" s="26"/>
      <c r="T521" s="26"/>
      <c r="V521" s="26"/>
      <c r="AC521" s="26"/>
    </row>
    <row r="522" spans="13:29" ht="12.75" customHeight="1" x14ac:dyDescent="0.2">
      <c r="M522" s="26"/>
      <c r="T522" s="26"/>
      <c r="V522" s="26"/>
      <c r="AC522" s="26"/>
    </row>
    <row r="523" spans="13:29" ht="12.75" customHeight="1" x14ac:dyDescent="0.2">
      <c r="M523" s="26"/>
      <c r="T523" s="26"/>
      <c r="V523" s="26"/>
      <c r="AC523" s="26"/>
    </row>
    <row r="524" spans="13:29" ht="12.75" customHeight="1" x14ac:dyDescent="0.2">
      <c r="M524" s="26"/>
      <c r="T524" s="26"/>
      <c r="V524" s="26"/>
      <c r="AC524" s="26"/>
    </row>
    <row r="525" spans="13:29" ht="12.75" customHeight="1" x14ac:dyDescent="0.2">
      <c r="M525" s="26"/>
      <c r="T525" s="26"/>
      <c r="V525" s="26"/>
      <c r="AC525" s="26"/>
    </row>
    <row r="526" spans="13:29" ht="12.75" customHeight="1" x14ac:dyDescent="0.2">
      <c r="M526" s="26"/>
      <c r="T526" s="26"/>
      <c r="V526" s="26"/>
      <c r="AC526" s="26"/>
    </row>
    <row r="527" spans="13:29" ht="12.75" customHeight="1" x14ac:dyDescent="0.2">
      <c r="M527" s="26"/>
      <c r="T527" s="26"/>
      <c r="V527" s="26"/>
      <c r="AC527" s="26"/>
    </row>
    <row r="528" spans="13:29" ht="12.75" customHeight="1" x14ac:dyDescent="0.2">
      <c r="M528" s="26"/>
      <c r="T528" s="26"/>
      <c r="V528" s="26"/>
      <c r="AC528" s="26"/>
    </row>
    <row r="529" spans="13:29" ht="12.75" customHeight="1" x14ac:dyDescent="0.2">
      <c r="M529" s="26"/>
      <c r="T529" s="26"/>
      <c r="V529" s="26"/>
      <c r="AC529" s="26"/>
    </row>
    <row r="530" spans="13:29" ht="12.75" customHeight="1" x14ac:dyDescent="0.2">
      <c r="M530" s="26"/>
      <c r="T530" s="26"/>
      <c r="V530" s="26"/>
      <c r="AC530" s="26"/>
    </row>
    <row r="531" spans="13:29" ht="12.75" customHeight="1" x14ac:dyDescent="0.2">
      <c r="M531" s="26"/>
      <c r="T531" s="26"/>
      <c r="V531" s="26"/>
      <c r="AC531" s="26"/>
    </row>
    <row r="532" spans="13:29" ht="12.75" customHeight="1" x14ac:dyDescent="0.2">
      <c r="M532" s="26"/>
      <c r="T532" s="26"/>
      <c r="V532" s="26"/>
      <c r="AC532" s="26"/>
    </row>
    <row r="533" spans="13:29" ht="12.75" customHeight="1" x14ac:dyDescent="0.2">
      <c r="M533" s="26"/>
      <c r="T533" s="26"/>
      <c r="V533" s="26"/>
      <c r="AC533" s="26"/>
    </row>
    <row r="534" spans="13:29" ht="12.75" customHeight="1" x14ac:dyDescent="0.2">
      <c r="M534" s="26"/>
      <c r="T534" s="26"/>
      <c r="V534" s="26"/>
      <c r="AC534" s="26"/>
    </row>
    <row r="535" spans="13:29" ht="12.75" customHeight="1" x14ac:dyDescent="0.2">
      <c r="M535" s="26"/>
      <c r="T535" s="26"/>
      <c r="V535" s="26"/>
      <c r="AC535" s="26"/>
    </row>
    <row r="536" spans="13:29" ht="12.75" customHeight="1" x14ac:dyDescent="0.2">
      <c r="M536" s="26"/>
      <c r="T536" s="26"/>
      <c r="V536" s="26"/>
      <c r="AC536" s="26"/>
    </row>
    <row r="537" spans="13:29" ht="12.75" customHeight="1" x14ac:dyDescent="0.2">
      <c r="M537" s="26"/>
      <c r="T537" s="26"/>
      <c r="V537" s="26"/>
      <c r="AC537" s="26"/>
    </row>
    <row r="538" spans="13:29" ht="12.75" customHeight="1" x14ac:dyDescent="0.2">
      <c r="M538" s="26"/>
      <c r="T538" s="26"/>
      <c r="V538" s="26"/>
      <c r="AC538" s="26"/>
    </row>
    <row r="539" spans="13:29" ht="12.75" customHeight="1" x14ac:dyDescent="0.2">
      <c r="M539" s="26"/>
      <c r="T539" s="26"/>
      <c r="V539" s="26"/>
      <c r="AC539" s="26"/>
    </row>
    <row r="540" spans="13:29" ht="12.75" customHeight="1" x14ac:dyDescent="0.2">
      <c r="M540" s="26"/>
      <c r="T540" s="26"/>
      <c r="V540" s="26"/>
      <c r="AC540" s="26"/>
    </row>
    <row r="541" spans="13:29" ht="12.75" customHeight="1" x14ac:dyDescent="0.2">
      <c r="M541" s="26"/>
      <c r="T541" s="26"/>
      <c r="V541" s="26"/>
      <c r="AC541" s="26"/>
    </row>
    <row r="542" spans="13:29" ht="12.75" customHeight="1" x14ac:dyDescent="0.2">
      <c r="M542" s="26"/>
      <c r="T542" s="26"/>
      <c r="V542" s="26"/>
      <c r="AC542" s="26"/>
    </row>
    <row r="543" spans="13:29" ht="12.75" customHeight="1" x14ac:dyDescent="0.2">
      <c r="M543" s="26"/>
      <c r="T543" s="26"/>
      <c r="V543" s="26"/>
      <c r="AC543" s="26"/>
    </row>
    <row r="544" spans="13:29" ht="12.75" customHeight="1" x14ac:dyDescent="0.2">
      <c r="M544" s="26"/>
      <c r="T544" s="26"/>
      <c r="V544" s="26"/>
      <c r="AC544" s="26"/>
    </row>
    <row r="545" spans="13:29" ht="12.75" customHeight="1" x14ac:dyDescent="0.2">
      <c r="M545" s="26"/>
      <c r="T545" s="26"/>
      <c r="V545" s="26"/>
      <c r="AC545" s="26"/>
    </row>
    <row r="546" spans="13:29" ht="12.75" customHeight="1" x14ac:dyDescent="0.2">
      <c r="M546" s="26"/>
      <c r="T546" s="26"/>
      <c r="V546" s="26"/>
      <c r="AC546" s="26"/>
    </row>
    <row r="547" spans="13:29" ht="12.75" customHeight="1" x14ac:dyDescent="0.2">
      <c r="M547" s="26"/>
      <c r="T547" s="26"/>
      <c r="V547" s="26"/>
      <c r="AC547" s="26"/>
    </row>
    <row r="548" spans="13:29" ht="12.75" customHeight="1" x14ac:dyDescent="0.2">
      <c r="M548" s="26"/>
      <c r="T548" s="26"/>
      <c r="V548" s="26"/>
      <c r="AC548" s="26"/>
    </row>
    <row r="549" spans="13:29" ht="12.75" customHeight="1" x14ac:dyDescent="0.2">
      <c r="M549" s="26"/>
      <c r="T549" s="26"/>
      <c r="V549" s="26"/>
      <c r="AC549" s="26"/>
    </row>
    <row r="550" spans="13:29" ht="12.75" customHeight="1" x14ac:dyDescent="0.2">
      <c r="M550" s="26"/>
      <c r="T550" s="26"/>
      <c r="V550" s="26"/>
      <c r="AC550" s="26"/>
    </row>
    <row r="551" spans="13:29" ht="12.75" customHeight="1" x14ac:dyDescent="0.2">
      <c r="M551" s="26"/>
      <c r="T551" s="26"/>
      <c r="V551" s="26"/>
      <c r="AC551" s="26"/>
    </row>
    <row r="552" spans="13:29" ht="12.75" customHeight="1" x14ac:dyDescent="0.2">
      <c r="M552" s="26"/>
      <c r="T552" s="26"/>
      <c r="V552" s="26"/>
      <c r="AC552" s="26"/>
    </row>
    <row r="553" spans="13:29" ht="12.75" customHeight="1" x14ac:dyDescent="0.2">
      <c r="M553" s="26"/>
      <c r="T553" s="26"/>
      <c r="V553" s="26"/>
      <c r="AC553" s="26"/>
    </row>
    <row r="554" spans="13:29" ht="12.75" customHeight="1" x14ac:dyDescent="0.2">
      <c r="M554" s="26"/>
      <c r="T554" s="26"/>
      <c r="V554" s="26"/>
      <c r="AC554" s="26"/>
    </row>
    <row r="555" spans="13:29" ht="12.75" customHeight="1" x14ac:dyDescent="0.2">
      <c r="M555" s="26"/>
      <c r="T555" s="26"/>
      <c r="V555" s="26"/>
      <c r="AC555" s="26"/>
    </row>
    <row r="556" spans="13:29" ht="12.75" customHeight="1" x14ac:dyDescent="0.2">
      <c r="M556" s="26"/>
      <c r="T556" s="26"/>
      <c r="V556" s="26"/>
      <c r="AC556" s="26"/>
    </row>
    <row r="557" spans="13:29" ht="12.75" customHeight="1" x14ac:dyDescent="0.2">
      <c r="M557" s="26"/>
      <c r="T557" s="26"/>
      <c r="V557" s="26"/>
      <c r="AC557" s="26"/>
    </row>
    <row r="558" spans="13:29" ht="12.75" customHeight="1" x14ac:dyDescent="0.2">
      <c r="M558" s="26"/>
      <c r="T558" s="26"/>
      <c r="V558" s="26"/>
      <c r="AC558" s="26"/>
    </row>
    <row r="559" spans="13:29" ht="12.75" customHeight="1" x14ac:dyDescent="0.2">
      <c r="M559" s="26"/>
      <c r="T559" s="26"/>
      <c r="V559" s="26"/>
      <c r="AC559" s="26"/>
    </row>
    <row r="560" spans="13:29" ht="12.75" customHeight="1" x14ac:dyDescent="0.2">
      <c r="M560" s="26"/>
      <c r="T560" s="26"/>
      <c r="V560" s="26"/>
      <c r="AC560" s="26"/>
    </row>
    <row r="561" spans="13:29" ht="12.75" customHeight="1" x14ac:dyDescent="0.2">
      <c r="M561" s="26"/>
      <c r="T561" s="26"/>
      <c r="V561" s="26"/>
      <c r="AC561" s="26"/>
    </row>
    <row r="562" spans="13:29" ht="12.75" customHeight="1" x14ac:dyDescent="0.2">
      <c r="M562" s="26"/>
      <c r="T562" s="26"/>
      <c r="V562" s="26"/>
      <c r="AC562" s="26"/>
    </row>
    <row r="563" spans="13:29" ht="12.75" customHeight="1" x14ac:dyDescent="0.2">
      <c r="M563" s="26"/>
      <c r="T563" s="26"/>
      <c r="V563" s="26"/>
      <c r="AC563" s="26"/>
    </row>
    <row r="564" spans="13:29" ht="12.75" customHeight="1" x14ac:dyDescent="0.2">
      <c r="M564" s="26"/>
      <c r="T564" s="26"/>
      <c r="V564" s="26"/>
      <c r="AC564" s="26"/>
    </row>
    <row r="565" spans="13:29" ht="12.75" customHeight="1" x14ac:dyDescent="0.2">
      <c r="M565" s="26"/>
      <c r="T565" s="26"/>
      <c r="V565" s="26"/>
      <c r="AC565" s="26"/>
    </row>
    <row r="566" spans="13:29" ht="12.75" customHeight="1" x14ac:dyDescent="0.2">
      <c r="M566" s="26"/>
      <c r="T566" s="26"/>
      <c r="V566" s="26"/>
      <c r="AC566" s="26"/>
    </row>
    <row r="567" spans="13:29" ht="12.75" customHeight="1" x14ac:dyDescent="0.2">
      <c r="M567" s="26"/>
      <c r="T567" s="26"/>
      <c r="V567" s="26"/>
      <c r="AC567" s="26"/>
    </row>
    <row r="568" spans="13:29" ht="12.75" customHeight="1" x14ac:dyDescent="0.2">
      <c r="M568" s="26"/>
      <c r="T568" s="26"/>
      <c r="V568" s="26"/>
      <c r="AC568" s="26"/>
    </row>
    <row r="569" spans="13:29" ht="12.75" customHeight="1" x14ac:dyDescent="0.2">
      <c r="M569" s="26"/>
      <c r="T569" s="26"/>
      <c r="V569" s="26"/>
      <c r="AC569" s="26"/>
    </row>
    <row r="570" spans="13:29" ht="12.75" customHeight="1" x14ac:dyDescent="0.2">
      <c r="M570" s="26"/>
      <c r="T570" s="26"/>
      <c r="V570" s="26"/>
      <c r="AC570" s="26"/>
    </row>
    <row r="571" spans="13:29" ht="12.75" customHeight="1" x14ac:dyDescent="0.2">
      <c r="M571" s="26"/>
      <c r="T571" s="26"/>
      <c r="V571" s="26"/>
      <c r="AC571" s="26"/>
    </row>
    <row r="572" spans="13:29" ht="12.75" customHeight="1" x14ac:dyDescent="0.2">
      <c r="M572" s="26"/>
      <c r="T572" s="26"/>
      <c r="V572" s="26"/>
      <c r="AC572" s="26"/>
    </row>
    <row r="573" spans="13:29" ht="12.75" customHeight="1" x14ac:dyDescent="0.2">
      <c r="M573" s="26"/>
      <c r="T573" s="26"/>
      <c r="V573" s="26"/>
      <c r="AC573" s="26"/>
    </row>
    <row r="574" spans="13:29" ht="12.75" customHeight="1" x14ac:dyDescent="0.2">
      <c r="M574" s="26"/>
      <c r="T574" s="26"/>
      <c r="V574" s="26"/>
      <c r="AC574" s="26"/>
    </row>
    <row r="575" spans="13:29" ht="12.75" customHeight="1" x14ac:dyDescent="0.2">
      <c r="M575" s="26"/>
      <c r="T575" s="26"/>
      <c r="V575" s="26"/>
      <c r="AC575" s="26"/>
    </row>
    <row r="576" spans="13:29" ht="12.75" customHeight="1" x14ac:dyDescent="0.2">
      <c r="M576" s="26"/>
      <c r="T576" s="26"/>
      <c r="V576" s="26"/>
      <c r="AC576" s="26"/>
    </row>
    <row r="577" spans="13:29" ht="12.75" customHeight="1" x14ac:dyDescent="0.2">
      <c r="M577" s="26"/>
      <c r="T577" s="26"/>
      <c r="V577" s="26"/>
      <c r="AC577" s="26"/>
    </row>
    <row r="578" spans="13:29" ht="12.75" customHeight="1" x14ac:dyDescent="0.2">
      <c r="M578" s="26"/>
      <c r="T578" s="26"/>
      <c r="V578" s="26"/>
      <c r="AC578" s="26"/>
    </row>
    <row r="579" spans="13:29" ht="12.75" customHeight="1" x14ac:dyDescent="0.2">
      <c r="M579" s="26"/>
      <c r="T579" s="26"/>
      <c r="V579" s="26"/>
      <c r="AC579" s="26"/>
    </row>
    <row r="580" spans="13:29" ht="12.75" customHeight="1" x14ac:dyDescent="0.2">
      <c r="M580" s="26"/>
      <c r="T580" s="26"/>
      <c r="V580" s="26"/>
      <c r="AC580" s="26"/>
    </row>
    <row r="581" spans="13:29" ht="12.75" customHeight="1" x14ac:dyDescent="0.2">
      <c r="M581" s="26"/>
      <c r="T581" s="26"/>
      <c r="V581" s="26"/>
      <c r="AC581" s="26"/>
    </row>
    <row r="582" spans="13:29" ht="12.75" customHeight="1" x14ac:dyDescent="0.2">
      <c r="M582" s="26"/>
      <c r="T582" s="26"/>
      <c r="V582" s="26"/>
      <c r="AC582" s="26"/>
    </row>
    <row r="583" spans="13:29" ht="12.75" customHeight="1" x14ac:dyDescent="0.2">
      <c r="M583" s="26"/>
      <c r="T583" s="26"/>
      <c r="V583" s="26"/>
      <c r="AC583" s="26"/>
    </row>
    <row r="584" spans="13:29" ht="12.75" customHeight="1" x14ac:dyDescent="0.2">
      <c r="M584" s="26"/>
      <c r="T584" s="26"/>
      <c r="V584" s="26"/>
      <c r="AC584" s="26"/>
    </row>
    <row r="585" spans="13:29" ht="12.75" customHeight="1" x14ac:dyDescent="0.2">
      <c r="M585" s="26"/>
      <c r="T585" s="26"/>
      <c r="V585" s="26"/>
      <c r="AC585" s="26"/>
    </row>
    <row r="586" spans="13:29" ht="12.75" customHeight="1" x14ac:dyDescent="0.2">
      <c r="M586" s="26"/>
      <c r="T586" s="26"/>
      <c r="V586" s="26"/>
      <c r="AC586" s="26"/>
    </row>
    <row r="587" spans="13:29" ht="12.75" customHeight="1" x14ac:dyDescent="0.2">
      <c r="M587" s="26"/>
      <c r="T587" s="26"/>
      <c r="V587" s="26"/>
      <c r="AC587" s="26"/>
    </row>
    <row r="588" spans="13:29" ht="12.75" customHeight="1" x14ac:dyDescent="0.2">
      <c r="M588" s="26"/>
      <c r="T588" s="26"/>
      <c r="V588" s="26"/>
      <c r="AC588" s="26"/>
    </row>
    <row r="589" spans="13:29" ht="12.75" customHeight="1" x14ac:dyDescent="0.2">
      <c r="M589" s="26"/>
      <c r="T589" s="26"/>
      <c r="V589" s="26"/>
      <c r="AC589" s="26"/>
    </row>
    <row r="590" spans="13:29" ht="12.75" customHeight="1" x14ac:dyDescent="0.2">
      <c r="M590" s="26"/>
      <c r="T590" s="26"/>
      <c r="V590" s="26"/>
      <c r="AC590" s="26"/>
    </row>
    <row r="591" spans="13:29" ht="12.75" customHeight="1" x14ac:dyDescent="0.2">
      <c r="M591" s="26"/>
      <c r="T591" s="26"/>
      <c r="V591" s="26"/>
      <c r="AC591" s="26"/>
    </row>
    <row r="592" spans="13:29" ht="12.75" customHeight="1" x14ac:dyDescent="0.2">
      <c r="M592" s="26"/>
      <c r="T592" s="26"/>
      <c r="V592" s="26"/>
      <c r="AC592" s="26"/>
    </row>
    <row r="593" spans="13:29" ht="12.75" customHeight="1" x14ac:dyDescent="0.2">
      <c r="M593" s="26"/>
      <c r="T593" s="26"/>
      <c r="V593" s="26"/>
      <c r="AC593" s="26"/>
    </row>
    <row r="594" spans="13:29" ht="12.75" customHeight="1" x14ac:dyDescent="0.2">
      <c r="M594" s="26"/>
      <c r="T594" s="26"/>
      <c r="V594" s="26"/>
      <c r="AC594" s="26"/>
    </row>
    <row r="595" spans="13:29" ht="12.75" customHeight="1" x14ac:dyDescent="0.2">
      <c r="M595" s="26"/>
      <c r="T595" s="26"/>
      <c r="V595" s="26"/>
      <c r="AC595" s="26"/>
    </row>
    <row r="596" spans="13:29" ht="12.75" customHeight="1" x14ac:dyDescent="0.2">
      <c r="M596" s="26"/>
      <c r="T596" s="26"/>
      <c r="V596" s="26"/>
      <c r="AC596" s="26"/>
    </row>
    <row r="597" spans="13:29" ht="12.75" customHeight="1" x14ac:dyDescent="0.2">
      <c r="M597" s="26"/>
      <c r="T597" s="26"/>
      <c r="V597" s="26"/>
      <c r="AC597" s="26"/>
    </row>
    <row r="598" spans="13:29" ht="12.75" customHeight="1" x14ac:dyDescent="0.2">
      <c r="M598" s="26"/>
      <c r="T598" s="26"/>
      <c r="V598" s="26"/>
      <c r="AC598" s="26"/>
    </row>
    <row r="599" spans="13:29" ht="12.75" customHeight="1" x14ac:dyDescent="0.2">
      <c r="M599" s="26"/>
      <c r="T599" s="26"/>
      <c r="V599" s="26"/>
      <c r="AC599" s="26"/>
    </row>
    <row r="600" spans="13:29" ht="12.75" customHeight="1" x14ac:dyDescent="0.2">
      <c r="M600" s="26"/>
      <c r="T600" s="26"/>
      <c r="V600" s="26"/>
      <c r="AC600" s="26"/>
    </row>
    <row r="601" spans="13:29" ht="12.75" customHeight="1" x14ac:dyDescent="0.2">
      <c r="M601" s="26"/>
      <c r="T601" s="26"/>
      <c r="V601" s="26"/>
      <c r="AC601" s="26"/>
    </row>
    <row r="602" spans="13:29" ht="12.75" customHeight="1" x14ac:dyDescent="0.2">
      <c r="M602" s="26"/>
      <c r="T602" s="26"/>
      <c r="V602" s="26"/>
      <c r="AC602" s="26"/>
    </row>
    <row r="603" spans="13:29" ht="12.75" customHeight="1" x14ac:dyDescent="0.2">
      <c r="M603" s="26"/>
      <c r="T603" s="26"/>
      <c r="V603" s="26"/>
      <c r="AC603" s="26"/>
    </row>
    <row r="604" spans="13:29" ht="12.75" customHeight="1" x14ac:dyDescent="0.2">
      <c r="M604" s="26"/>
      <c r="T604" s="26"/>
      <c r="V604" s="26"/>
      <c r="AC604" s="26"/>
    </row>
    <row r="605" spans="13:29" ht="12.75" customHeight="1" x14ac:dyDescent="0.2">
      <c r="M605" s="26"/>
      <c r="T605" s="26"/>
      <c r="V605" s="26"/>
      <c r="AC605" s="26"/>
    </row>
    <row r="606" spans="13:29" ht="12.75" customHeight="1" x14ac:dyDescent="0.2">
      <c r="M606" s="26"/>
      <c r="T606" s="26"/>
      <c r="V606" s="26"/>
      <c r="AC606" s="26"/>
    </row>
    <row r="607" spans="13:29" ht="12.75" customHeight="1" x14ac:dyDescent="0.2">
      <c r="M607" s="26"/>
      <c r="T607" s="26"/>
      <c r="V607" s="26"/>
      <c r="AC607" s="26"/>
    </row>
    <row r="608" spans="13:29" ht="12.75" customHeight="1" x14ac:dyDescent="0.2">
      <c r="M608" s="26"/>
      <c r="T608" s="26"/>
      <c r="V608" s="26"/>
      <c r="AC608" s="26"/>
    </row>
    <row r="609" spans="13:29" ht="12.75" customHeight="1" x14ac:dyDescent="0.2">
      <c r="M609" s="26"/>
      <c r="T609" s="26"/>
      <c r="V609" s="26"/>
      <c r="AC609" s="26"/>
    </row>
    <row r="610" spans="13:29" ht="12.75" customHeight="1" x14ac:dyDescent="0.2">
      <c r="M610" s="26"/>
      <c r="T610" s="26"/>
      <c r="V610" s="26"/>
      <c r="AC610" s="26"/>
    </row>
    <row r="611" spans="13:29" ht="12.75" customHeight="1" x14ac:dyDescent="0.2">
      <c r="M611" s="26"/>
      <c r="T611" s="26"/>
      <c r="V611" s="26"/>
      <c r="AC611" s="26"/>
    </row>
    <row r="612" spans="13:29" ht="12.75" customHeight="1" x14ac:dyDescent="0.2">
      <c r="M612" s="26"/>
      <c r="T612" s="26"/>
      <c r="V612" s="26"/>
      <c r="AC612" s="26"/>
    </row>
    <row r="613" spans="13:29" ht="12.75" customHeight="1" x14ac:dyDescent="0.2">
      <c r="M613" s="26"/>
      <c r="T613" s="26"/>
      <c r="V613" s="26"/>
      <c r="AC613" s="26"/>
    </row>
    <row r="614" spans="13:29" ht="12.75" customHeight="1" x14ac:dyDescent="0.2">
      <c r="M614" s="26"/>
      <c r="T614" s="26"/>
      <c r="V614" s="26"/>
      <c r="AC614" s="26"/>
    </row>
    <row r="615" spans="13:29" ht="12.75" customHeight="1" x14ac:dyDescent="0.2">
      <c r="M615" s="26"/>
      <c r="T615" s="26"/>
      <c r="V615" s="26"/>
      <c r="AC615" s="26"/>
    </row>
    <row r="616" spans="13:29" ht="12.75" customHeight="1" x14ac:dyDescent="0.2">
      <c r="M616" s="26"/>
      <c r="T616" s="26"/>
      <c r="V616" s="26"/>
      <c r="AC616" s="26"/>
    </row>
    <row r="617" spans="13:29" ht="12.75" customHeight="1" x14ac:dyDescent="0.2">
      <c r="M617" s="26"/>
      <c r="T617" s="26"/>
      <c r="V617" s="26"/>
      <c r="AC617" s="26"/>
    </row>
    <row r="618" spans="13:29" ht="12.75" customHeight="1" x14ac:dyDescent="0.2">
      <c r="M618" s="26"/>
      <c r="T618" s="26"/>
      <c r="V618" s="26"/>
      <c r="AC618" s="26"/>
    </row>
    <row r="619" spans="13:29" ht="12.75" customHeight="1" x14ac:dyDescent="0.2">
      <c r="M619" s="26"/>
      <c r="T619" s="26"/>
      <c r="V619" s="26"/>
      <c r="AC619" s="26"/>
    </row>
    <row r="620" spans="13:29" ht="12.75" customHeight="1" x14ac:dyDescent="0.2">
      <c r="M620" s="26"/>
      <c r="T620" s="26"/>
      <c r="V620" s="26"/>
      <c r="AC620" s="26"/>
    </row>
    <row r="621" spans="13:29" ht="12.75" customHeight="1" x14ac:dyDescent="0.2">
      <c r="M621" s="26"/>
      <c r="T621" s="26"/>
      <c r="V621" s="26"/>
      <c r="AC621" s="26"/>
    </row>
    <row r="622" spans="13:29" ht="12.75" customHeight="1" x14ac:dyDescent="0.2">
      <c r="M622" s="26"/>
      <c r="T622" s="26"/>
      <c r="V622" s="26"/>
      <c r="AC622" s="26"/>
    </row>
    <row r="623" spans="13:29" ht="12.75" customHeight="1" x14ac:dyDescent="0.2">
      <c r="M623" s="26"/>
      <c r="T623" s="26"/>
      <c r="V623" s="26"/>
      <c r="AC623" s="26"/>
    </row>
    <row r="624" spans="13:29" ht="12.75" customHeight="1" x14ac:dyDescent="0.2">
      <c r="M624" s="26"/>
      <c r="T624" s="26"/>
      <c r="V624" s="26"/>
      <c r="AC624" s="26"/>
    </row>
    <row r="625" spans="13:29" ht="12.75" customHeight="1" x14ac:dyDescent="0.2">
      <c r="M625" s="26"/>
      <c r="T625" s="26"/>
      <c r="V625" s="26"/>
      <c r="AC625" s="26"/>
    </row>
    <row r="626" spans="13:29" ht="12.75" customHeight="1" x14ac:dyDescent="0.2">
      <c r="M626" s="26"/>
      <c r="T626" s="26"/>
      <c r="V626" s="26"/>
      <c r="AC626" s="26"/>
    </row>
    <row r="627" spans="13:29" ht="12.75" customHeight="1" x14ac:dyDescent="0.2">
      <c r="M627" s="26"/>
      <c r="T627" s="26"/>
      <c r="V627" s="26"/>
      <c r="AC627" s="26"/>
    </row>
    <row r="628" spans="13:29" ht="12.75" customHeight="1" x14ac:dyDescent="0.2">
      <c r="M628" s="26"/>
      <c r="T628" s="26"/>
      <c r="V628" s="26"/>
      <c r="AC628" s="26"/>
    </row>
    <row r="629" spans="13:29" ht="12.75" customHeight="1" x14ac:dyDescent="0.2">
      <c r="M629" s="26"/>
      <c r="T629" s="26"/>
      <c r="V629" s="26"/>
      <c r="AC629" s="26"/>
    </row>
    <row r="630" spans="13:29" ht="12.75" customHeight="1" x14ac:dyDescent="0.2">
      <c r="M630" s="26"/>
      <c r="T630" s="26"/>
      <c r="V630" s="26"/>
      <c r="AC630" s="26"/>
    </row>
    <row r="631" spans="13:29" ht="12.75" customHeight="1" x14ac:dyDescent="0.2">
      <c r="M631" s="26"/>
      <c r="T631" s="26"/>
      <c r="V631" s="26"/>
      <c r="AC631" s="26"/>
    </row>
    <row r="632" spans="13:29" ht="12.75" customHeight="1" x14ac:dyDescent="0.2">
      <c r="M632" s="26"/>
      <c r="T632" s="26"/>
      <c r="V632" s="26"/>
      <c r="AC632" s="26"/>
    </row>
    <row r="633" spans="13:29" ht="12.75" customHeight="1" x14ac:dyDescent="0.2">
      <c r="M633" s="26"/>
      <c r="T633" s="26"/>
      <c r="V633" s="26"/>
      <c r="AC633" s="26"/>
    </row>
    <row r="634" spans="13:29" ht="12.75" customHeight="1" x14ac:dyDescent="0.2">
      <c r="M634" s="26"/>
      <c r="T634" s="26"/>
      <c r="V634" s="26"/>
      <c r="AC634" s="26"/>
    </row>
    <row r="635" spans="13:29" ht="12.75" customHeight="1" x14ac:dyDescent="0.2">
      <c r="M635" s="26"/>
      <c r="T635" s="26"/>
      <c r="V635" s="26"/>
      <c r="AC635" s="26"/>
    </row>
    <row r="636" spans="13:29" ht="12.75" customHeight="1" x14ac:dyDescent="0.2">
      <c r="M636" s="26"/>
      <c r="T636" s="26"/>
      <c r="V636" s="26"/>
      <c r="AC636" s="26"/>
    </row>
    <row r="637" spans="13:29" ht="12.75" customHeight="1" x14ac:dyDescent="0.2">
      <c r="M637" s="26"/>
      <c r="T637" s="26"/>
      <c r="V637" s="26"/>
      <c r="AC637" s="26"/>
    </row>
    <row r="638" spans="13:29" ht="12.75" customHeight="1" x14ac:dyDescent="0.2">
      <c r="M638" s="26"/>
      <c r="T638" s="26"/>
      <c r="V638" s="26"/>
      <c r="AC638" s="26"/>
    </row>
    <row r="639" spans="13:29" ht="12.75" customHeight="1" x14ac:dyDescent="0.2">
      <c r="M639" s="26"/>
      <c r="T639" s="26"/>
      <c r="V639" s="26"/>
      <c r="AC639" s="26"/>
    </row>
    <row r="640" spans="13:29" ht="12.75" customHeight="1" x14ac:dyDescent="0.2">
      <c r="M640" s="26"/>
      <c r="T640" s="26"/>
      <c r="V640" s="26"/>
      <c r="AC640" s="26"/>
    </row>
    <row r="641" spans="13:29" ht="12.75" customHeight="1" x14ac:dyDescent="0.2">
      <c r="M641" s="26"/>
      <c r="T641" s="26"/>
      <c r="V641" s="26"/>
      <c r="AC641" s="26"/>
    </row>
    <row r="642" spans="13:29" ht="12.75" customHeight="1" x14ac:dyDescent="0.2">
      <c r="M642" s="26"/>
      <c r="T642" s="26"/>
      <c r="V642" s="26"/>
      <c r="AC642" s="26"/>
    </row>
    <row r="643" spans="13:29" ht="12.75" customHeight="1" x14ac:dyDescent="0.2">
      <c r="M643" s="26"/>
      <c r="T643" s="26"/>
      <c r="V643" s="26"/>
      <c r="AC643" s="26"/>
    </row>
    <row r="644" spans="13:29" ht="12.75" customHeight="1" x14ac:dyDescent="0.2">
      <c r="M644" s="26"/>
      <c r="T644" s="26"/>
      <c r="V644" s="26"/>
      <c r="AC644" s="26"/>
    </row>
    <row r="645" spans="13:29" ht="12.75" customHeight="1" x14ac:dyDescent="0.2">
      <c r="M645" s="26"/>
      <c r="T645" s="26"/>
      <c r="V645" s="26"/>
      <c r="AC645" s="26"/>
    </row>
    <row r="646" spans="13:29" ht="12.75" customHeight="1" x14ac:dyDescent="0.2">
      <c r="M646" s="26"/>
      <c r="T646" s="26"/>
      <c r="V646" s="26"/>
      <c r="AC646" s="26"/>
    </row>
    <row r="647" spans="13:29" ht="12.75" customHeight="1" x14ac:dyDescent="0.2">
      <c r="M647" s="26"/>
      <c r="T647" s="26"/>
      <c r="V647" s="26"/>
      <c r="AC647" s="26"/>
    </row>
    <row r="648" spans="13:29" ht="12.75" customHeight="1" x14ac:dyDescent="0.2">
      <c r="M648" s="26"/>
      <c r="T648" s="26"/>
      <c r="V648" s="26"/>
      <c r="AC648" s="26"/>
    </row>
    <row r="649" spans="13:29" ht="12.75" customHeight="1" x14ac:dyDescent="0.2">
      <c r="M649" s="26"/>
      <c r="T649" s="26"/>
      <c r="V649" s="26"/>
      <c r="AC649" s="26"/>
    </row>
    <row r="650" spans="13:29" ht="12.75" customHeight="1" x14ac:dyDescent="0.2">
      <c r="M650" s="26"/>
      <c r="T650" s="26"/>
      <c r="V650" s="26"/>
      <c r="AC650" s="26"/>
    </row>
    <row r="651" spans="13:29" ht="12.75" customHeight="1" x14ac:dyDescent="0.2">
      <c r="M651" s="26"/>
      <c r="T651" s="26"/>
      <c r="V651" s="26"/>
      <c r="AC651" s="26"/>
    </row>
    <row r="652" spans="13:29" ht="12.75" customHeight="1" x14ac:dyDescent="0.2">
      <c r="M652" s="26"/>
      <c r="T652" s="26"/>
      <c r="V652" s="26"/>
      <c r="AC652" s="26"/>
    </row>
    <row r="653" spans="13:29" ht="12.75" customHeight="1" x14ac:dyDescent="0.2">
      <c r="M653" s="26"/>
      <c r="T653" s="26"/>
      <c r="V653" s="26"/>
      <c r="AC653" s="26"/>
    </row>
    <row r="654" spans="13:29" ht="12.75" customHeight="1" x14ac:dyDescent="0.2">
      <c r="M654" s="26"/>
      <c r="T654" s="26"/>
      <c r="V654" s="26"/>
      <c r="AC654" s="26"/>
    </row>
    <row r="655" spans="13:29" ht="12.75" customHeight="1" x14ac:dyDescent="0.2">
      <c r="M655" s="26"/>
      <c r="T655" s="26"/>
      <c r="V655" s="26"/>
      <c r="AC655" s="26"/>
    </row>
    <row r="656" spans="13:29" ht="12.75" customHeight="1" x14ac:dyDescent="0.2">
      <c r="M656" s="26"/>
      <c r="T656" s="26"/>
      <c r="V656" s="26"/>
      <c r="AC656" s="26"/>
    </row>
    <row r="657" spans="13:29" ht="12.75" customHeight="1" x14ac:dyDescent="0.2">
      <c r="M657" s="26"/>
      <c r="T657" s="26"/>
      <c r="V657" s="26"/>
      <c r="AC657" s="26"/>
    </row>
    <row r="658" spans="13:29" ht="12.75" customHeight="1" x14ac:dyDescent="0.2">
      <c r="M658" s="26"/>
      <c r="T658" s="26"/>
      <c r="V658" s="26"/>
      <c r="AC658" s="26"/>
    </row>
    <row r="659" spans="13:29" ht="12.75" customHeight="1" x14ac:dyDescent="0.2">
      <c r="M659" s="26"/>
      <c r="T659" s="26"/>
      <c r="V659" s="26"/>
      <c r="AC659" s="26"/>
    </row>
    <row r="660" spans="13:29" ht="12.75" customHeight="1" x14ac:dyDescent="0.2">
      <c r="M660" s="26"/>
      <c r="T660" s="26"/>
      <c r="V660" s="26"/>
      <c r="AC660" s="26"/>
    </row>
    <row r="661" spans="13:29" ht="12.75" customHeight="1" x14ac:dyDescent="0.2">
      <c r="M661" s="26"/>
      <c r="T661" s="26"/>
      <c r="V661" s="26"/>
      <c r="AC661" s="26"/>
    </row>
    <row r="662" spans="13:29" ht="12.75" customHeight="1" x14ac:dyDescent="0.2">
      <c r="M662" s="26"/>
      <c r="T662" s="26"/>
      <c r="V662" s="26"/>
      <c r="AC662" s="26"/>
    </row>
    <row r="663" spans="13:29" ht="12.75" customHeight="1" x14ac:dyDescent="0.2">
      <c r="M663" s="26"/>
      <c r="T663" s="26"/>
      <c r="V663" s="26"/>
      <c r="AC663" s="26"/>
    </row>
    <row r="664" spans="13:29" ht="12.75" customHeight="1" x14ac:dyDescent="0.2">
      <c r="M664" s="26"/>
      <c r="T664" s="26"/>
      <c r="V664" s="26"/>
      <c r="AC664" s="26"/>
    </row>
    <row r="665" spans="13:29" ht="12.75" customHeight="1" x14ac:dyDescent="0.2">
      <c r="M665" s="26"/>
      <c r="T665" s="26"/>
      <c r="V665" s="26"/>
      <c r="AC665" s="26"/>
    </row>
    <row r="666" spans="13:29" ht="12.75" customHeight="1" x14ac:dyDescent="0.2">
      <c r="M666" s="26"/>
      <c r="T666" s="26"/>
      <c r="V666" s="26"/>
      <c r="AC666" s="26"/>
    </row>
    <row r="667" spans="13:29" ht="12.75" customHeight="1" x14ac:dyDescent="0.2">
      <c r="M667" s="26"/>
      <c r="T667" s="26"/>
      <c r="V667" s="26"/>
      <c r="AC667" s="26"/>
    </row>
    <row r="668" spans="13:29" ht="12.75" customHeight="1" x14ac:dyDescent="0.2">
      <c r="M668" s="26"/>
      <c r="T668" s="26"/>
      <c r="V668" s="26"/>
      <c r="AC668" s="26"/>
    </row>
    <row r="669" spans="13:29" ht="12.75" customHeight="1" x14ac:dyDescent="0.2">
      <c r="M669" s="26"/>
      <c r="T669" s="26"/>
      <c r="V669" s="26"/>
      <c r="AC669" s="26"/>
    </row>
    <row r="670" spans="13:29" ht="12.75" customHeight="1" x14ac:dyDescent="0.2">
      <c r="M670" s="26"/>
      <c r="T670" s="26"/>
      <c r="V670" s="26"/>
      <c r="AC670" s="26"/>
    </row>
    <row r="671" spans="13:29" ht="12.75" customHeight="1" x14ac:dyDescent="0.2">
      <c r="M671" s="26"/>
      <c r="T671" s="26"/>
      <c r="V671" s="26"/>
      <c r="AC671" s="26"/>
    </row>
    <row r="672" spans="13:29" ht="12.75" customHeight="1" x14ac:dyDescent="0.2">
      <c r="M672" s="26"/>
      <c r="T672" s="26"/>
      <c r="V672" s="26"/>
      <c r="AC672" s="26"/>
    </row>
    <row r="673" spans="13:29" ht="12.75" customHeight="1" x14ac:dyDescent="0.2">
      <c r="M673" s="26"/>
      <c r="T673" s="26"/>
      <c r="V673" s="26"/>
      <c r="AC673" s="26"/>
    </row>
    <row r="674" spans="13:29" ht="12.75" customHeight="1" x14ac:dyDescent="0.2">
      <c r="M674" s="26"/>
      <c r="T674" s="26"/>
      <c r="V674" s="26"/>
      <c r="AC674" s="26"/>
    </row>
    <row r="675" spans="13:29" ht="12.75" customHeight="1" x14ac:dyDescent="0.2">
      <c r="M675" s="26"/>
      <c r="T675" s="26"/>
      <c r="V675" s="26"/>
      <c r="AC675" s="26"/>
    </row>
    <row r="676" spans="13:29" ht="12.75" customHeight="1" x14ac:dyDescent="0.2">
      <c r="M676" s="26"/>
      <c r="T676" s="26"/>
      <c r="V676" s="26"/>
      <c r="AC676" s="26"/>
    </row>
    <row r="677" spans="13:29" ht="12.75" customHeight="1" x14ac:dyDescent="0.2">
      <c r="M677" s="26"/>
      <c r="T677" s="26"/>
      <c r="V677" s="26"/>
      <c r="AC677" s="26"/>
    </row>
    <row r="678" spans="13:29" ht="12.75" customHeight="1" x14ac:dyDescent="0.2">
      <c r="M678" s="26"/>
      <c r="T678" s="26"/>
      <c r="V678" s="26"/>
      <c r="AC678" s="26"/>
    </row>
    <row r="679" spans="13:29" ht="12.75" customHeight="1" x14ac:dyDescent="0.2">
      <c r="M679" s="26"/>
      <c r="T679" s="26"/>
      <c r="V679" s="26"/>
      <c r="AC679" s="26"/>
    </row>
    <row r="680" spans="13:29" ht="12.75" customHeight="1" x14ac:dyDescent="0.2">
      <c r="M680" s="26"/>
      <c r="T680" s="26"/>
      <c r="V680" s="26"/>
      <c r="AC680" s="26"/>
    </row>
    <row r="681" spans="13:29" ht="12.75" customHeight="1" x14ac:dyDescent="0.2">
      <c r="M681" s="26"/>
      <c r="T681" s="26"/>
      <c r="V681" s="26"/>
      <c r="AC681" s="26"/>
    </row>
    <row r="682" spans="13:29" ht="12.75" customHeight="1" x14ac:dyDescent="0.2">
      <c r="M682" s="26"/>
      <c r="T682" s="26"/>
      <c r="V682" s="26"/>
      <c r="AC682" s="26"/>
    </row>
    <row r="683" spans="13:29" ht="12.75" customHeight="1" x14ac:dyDescent="0.2">
      <c r="M683" s="26"/>
      <c r="T683" s="26"/>
      <c r="V683" s="26"/>
      <c r="AC683" s="26"/>
    </row>
    <row r="684" spans="13:29" ht="12.75" customHeight="1" x14ac:dyDescent="0.2">
      <c r="M684" s="26"/>
      <c r="T684" s="26"/>
      <c r="V684" s="26"/>
      <c r="AC684" s="26"/>
    </row>
    <row r="685" spans="13:29" ht="12.75" customHeight="1" x14ac:dyDescent="0.2">
      <c r="M685" s="26"/>
      <c r="T685" s="26"/>
      <c r="V685" s="26"/>
      <c r="AC685" s="26"/>
    </row>
    <row r="686" spans="13:29" ht="12.75" customHeight="1" x14ac:dyDescent="0.2">
      <c r="M686" s="26"/>
      <c r="T686" s="26"/>
      <c r="V686" s="26"/>
      <c r="AC686" s="26"/>
    </row>
    <row r="687" spans="13:29" ht="12.75" customHeight="1" x14ac:dyDescent="0.2">
      <c r="M687" s="26"/>
      <c r="T687" s="26"/>
      <c r="V687" s="26"/>
      <c r="AC687" s="26"/>
    </row>
    <row r="688" spans="13:29" ht="12.75" customHeight="1" x14ac:dyDescent="0.2">
      <c r="M688" s="26"/>
      <c r="T688" s="26"/>
      <c r="V688" s="26"/>
      <c r="AC688" s="26"/>
    </row>
    <row r="689" spans="13:29" ht="12.75" customHeight="1" x14ac:dyDescent="0.2">
      <c r="M689" s="26"/>
      <c r="T689" s="26"/>
      <c r="V689" s="26"/>
      <c r="AC689" s="26"/>
    </row>
    <row r="690" spans="13:29" ht="12.75" customHeight="1" x14ac:dyDescent="0.2">
      <c r="M690" s="26"/>
      <c r="T690" s="26"/>
      <c r="V690" s="26"/>
      <c r="AC690" s="26"/>
    </row>
    <row r="691" spans="13:29" ht="12.75" customHeight="1" x14ac:dyDescent="0.2">
      <c r="M691" s="26"/>
      <c r="T691" s="26"/>
      <c r="V691" s="26"/>
      <c r="AC691" s="26"/>
    </row>
    <row r="692" spans="13:29" ht="12.75" customHeight="1" x14ac:dyDescent="0.2">
      <c r="M692" s="26"/>
      <c r="T692" s="26"/>
      <c r="V692" s="26"/>
      <c r="AC692" s="26"/>
    </row>
    <row r="693" spans="13:29" ht="12.75" customHeight="1" x14ac:dyDescent="0.2">
      <c r="M693" s="26"/>
      <c r="T693" s="26"/>
      <c r="V693" s="26"/>
      <c r="AC693" s="26"/>
    </row>
    <row r="694" spans="13:29" ht="12.75" customHeight="1" x14ac:dyDescent="0.2">
      <c r="M694" s="26"/>
      <c r="T694" s="26"/>
      <c r="V694" s="26"/>
      <c r="AC694" s="26"/>
    </row>
    <row r="695" spans="13:29" ht="12.75" customHeight="1" x14ac:dyDescent="0.2">
      <c r="M695" s="26"/>
      <c r="T695" s="26"/>
      <c r="V695" s="26"/>
      <c r="AC695" s="26"/>
    </row>
    <row r="696" spans="13:29" ht="12.75" customHeight="1" x14ac:dyDescent="0.2">
      <c r="M696" s="26"/>
      <c r="T696" s="26"/>
      <c r="V696" s="26"/>
      <c r="AC696" s="26"/>
    </row>
    <row r="697" spans="13:29" ht="12.75" customHeight="1" x14ac:dyDescent="0.2">
      <c r="M697" s="26"/>
      <c r="T697" s="26"/>
      <c r="V697" s="26"/>
      <c r="AC697" s="26"/>
    </row>
    <row r="698" spans="13:29" ht="12.75" customHeight="1" x14ac:dyDescent="0.2">
      <c r="M698" s="26"/>
      <c r="T698" s="26"/>
      <c r="V698" s="26"/>
      <c r="AC698" s="26"/>
    </row>
    <row r="699" spans="13:29" ht="12.75" customHeight="1" x14ac:dyDescent="0.2">
      <c r="M699" s="26"/>
      <c r="T699" s="26"/>
      <c r="V699" s="26"/>
      <c r="AC699" s="26"/>
    </row>
    <row r="700" spans="13:29" ht="12.75" customHeight="1" x14ac:dyDescent="0.2">
      <c r="M700" s="26"/>
      <c r="T700" s="26"/>
      <c r="V700" s="26"/>
      <c r="AC700" s="26"/>
    </row>
    <row r="701" spans="13:29" ht="12.75" customHeight="1" x14ac:dyDescent="0.2">
      <c r="M701" s="26"/>
      <c r="T701" s="26"/>
      <c r="V701" s="26"/>
      <c r="AC701" s="26"/>
    </row>
    <row r="702" spans="13:29" ht="12.75" customHeight="1" x14ac:dyDescent="0.2">
      <c r="M702" s="26"/>
      <c r="T702" s="26"/>
      <c r="V702" s="26"/>
      <c r="AC702" s="26"/>
    </row>
    <row r="703" spans="13:29" ht="12.75" customHeight="1" x14ac:dyDescent="0.2">
      <c r="M703" s="26"/>
      <c r="T703" s="26"/>
      <c r="V703" s="26"/>
      <c r="AC703" s="26"/>
    </row>
    <row r="704" spans="13:29" ht="12.75" customHeight="1" x14ac:dyDescent="0.2">
      <c r="M704" s="26"/>
      <c r="T704" s="26"/>
      <c r="V704" s="26"/>
      <c r="AC704" s="26"/>
    </row>
    <row r="705" spans="13:29" ht="12.75" customHeight="1" x14ac:dyDescent="0.2">
      <c r="M705" s="26"/>
      <c r="T705" s="26"/>
      <c r="V705" s="26"/>
      <c r="AC705" s="26"/>
    </row>
    <row r="706" spans="13:29" ht="12.75" customHeight="1" x14ac:dyDescent="0.2">
      <c r="M706" s="26"/>
      <c r="T706" s="26"/>
      <c r="V706" s="26"/>
      <c r="AC706" s="26"/>
    </row>
    <row r="707" spans="13:29" ht="12.75" customHeight="1" x14ac:dyDescent="0.2">
      <c r="M707" s="26"/>
      <c r="T707" s="26"/>
      <c r="V707" s="26"/>
      <c r="AC707" s="26"/>
    </row>
    <row r="708" spans="13:29" ht="12.75" customHeight="1" x14ac:dyDescent="0.2">
      <c r="M708" s="26"/>
      <c r="T708" s="26"/>
      <c r="V708" s="26"/>
      <c r="AC708" s="26"/>
    </row>
    <row r="709" spans="13:29" ht="12.75" customHeight="1" x14ac:dyDescent="0.2">
      <c r="M709" s="26"/>
      <c r="T709" s="26"/>
      <c r="V709" s="26"/>
      <c r="AC709" s="26"/>
    </row>
    <row r="710" spans="13:29" ht="12.75" customHeight="1" x14ac:dyDescent="0.2">
      <c r="M710" s="26"/>
      <c r="T710" s="26"/>
      <c r="V710" s="26"/>
      <c r="AC710" s="26"/>
    </row>
    <row r="711" spans="13:29" ht="12.75" customHeight="1" x14ac:dyDescent="0.2">
      <c r="M711" s="26"/>
      <c r="T711" s="26"/>
      <c r="V711" s="26"/>
      <c r="AC711" s="26"/>
    </row>
    <row r="712" spans="13:29" ht="12.75" customHeight="1" x14ac:dyDescent="0.2">
      <c r="M712" s="26"/>
      <c r="T712" s="26"/>
      <c r="V712" s="26"/>
      <c r="AC712" s="26"/>
    </row>
    <row r="713" spans="13:29" ht="12.75" customHeight="1" x14ac:dyDescent="0.2">
      <c r="M713" s="26"/>
      <c r="T713" s="26"/>
      <c r="V713" s="26"/>
      <c r="AC713" s="26"/>
    </row>
    <row r="714" spans="13:29" ht="12.75" customHeight="1" x14ac:dyDescent="0.2">
      <c r="M714" s="26"/>
      <c r="T714" s="26"/>
      <c r="V714" s="26"/>
      <c r="AC714" s="26"/>
    </row>
    <row r="715" spans="13:29" ht="12.75" customHeight="1" x14ac:dyDescent="0.2">
      <c r="M715" s="26"/>
      <c r="T715" s="26"/>
      <c r="V715" s="26"/>
      <c r="AC715" s="26"/>
    </row>
    <row r="716" spans="13:29" ht="12.75" customHeight="1" x14ac:dyDescent="0.2">
      <c r="M716" s="26"/>
      <c r="T716" s="26"/>
      <c r="V716" s="26"/>
      <c r="AC716" s="26"/>
    </row>
    <row r="717" spans="13:29" ht="12.75" customHeight="1" x14ac:dyDescent="0.2">
      <c r="M717" s="26"/>
      <c r="T717" s="26"/>
      <c r="V717" s="26"/>
      <c r="AC717" s="26"/>
    </row>
    <row r="718" spans="13:29" ht="12.75" customHeight="1" x14ac:dyDescent="0.2">
      <c r="M718" s="26"/>
      <c r="T718" s="26"/>
      <c r="V718" s="26"/>
      <c r="AC718" s="26"/>
    </row>
    <row r="719" spans="13:29" ht="12.75" customHeight="1" x14ac:dyDescent="0.2">
      <c r="M719" s="26"/>
      <c r="T719" s="26"/>
      <c r="V719" s="26"/>
      <c r="AC719" s="26"/>
    </row>
    <row r="720" spans="13:29" ht="12.75" customHeight="1" x14ac:dyDescent="0.2">
      <c r="M720" s="26"/>
      <c r="T720" s="26"/>
      <c r="V720" s="26"/>
      <c r="AC720" s="26"/>
    </row>
    <row r="721" spans="13:29" ht="12.75" customHeight="1" x14ac:dyDescent="0.2">
      <c r="M721" s="26"/>
      <c r="T721" s="26"/>
      <c r="V721" s="26"/>
      <c r="AC721" s="26"/>
    </row>
    <row r="722" spans="13:29" ht="12.75" customHeight="1" x14ac:dyDescent="0.2">
      <c r="M722" s="26"/>
      <c r="T722" s="26"/>
      <c r="V722" s="26"/>
      <c r="AC722" s="26"/>
    </row>
    <row r="723" spans="13:29" ht="12.75" customHeight="1" x14ac:dyDescent="0.2">
      <c r="M723" s="26"/>
      <c r="T723" s="26"/>
      <c r="V723" s="26"/>
      <c r="AC723" s="26"/>
    </row>
    <row r="724" spans="13:29" ht="12.75" customHeight="1" x14ac:dyDescent="0.2">
      <c r="M724" s="26"/>
      <c r="T724" s="26"/>
      <c r="V724" s="26"/>
      <c r="AC724" s="26"/>
    </row>
    <row r="725" spans="13:29" ht="12.75" customHeight="1" x14ac:dyDescent="0.2">
      <c r="M725" s="26"/>
      <c r="T725" s="26"/>
      <c r="V725" s="26"/>
      <c r="AC725" s="26"/>
    </row>
    <row r="726" spans="13:29" ht="12.75" customHeight="1" x14ac:dyDescent="0.2">
      <c r="M726" s="26"/>
      <c r="T726" s="26"/>
      <c r="V726" s="26"/>
      <c r="AC726" s="26"/>
    </row>
    <row r="727" spans="13:29" ht="12.75" customHeight="1" x14ac:dyDescent="0.2">
      <c r="M727" s="26"/>
      <c r="T727" s="26"/>
      <c r="V727" s="26"/>
      <c r="AC727" s="26"/>
    </row>
    <row r="728" spans="13:29" ht="12.75" customHeight="1" x14ac:dyDescent="0.2">
      <c r="M728" s="26"/>
      <c r="T728" s="26"/>
      <c r="V728" s="26"/>
      <c r="AC728" s="26"/>
    </row>
    <row r="729" spans="13:29" ht="12.75" customHeight="1" x14ac:dyDescent="0.2">
      <c r="M729" s="26"/>
      <c r="T729" s="26"/>
      <c r="V729" s="26"/>
      <c r="AC729" s="26"/>
    </row>
    <row r="730" spans="13:29" ht="12.75" customHeight="1" x14ac:dyDescent="0.2">
      <c r="M730" s="26"/>
      <c r="T730" s="26"/>
      <c r="V730" s="26"/>
      <c r="AC730" s="26"/>
    </row>
    <row r="731" spans="13:29" ht="12.75" customHeight="1" x14ac:dyDescent="0.2">
      <c r="M731" s="26"/>
      <c r="T731" s="26"/>
      <c r="V731" s="26"/>
      <c r="AC731" s="26"/>
    </row>
    <row r="732" spans="13:29" ht="12.75" customHeight="1" x14ac:dyDescent="0.2">
      <c r="M732" s="26"/>
      <c r="T732" s="26"/>
      <c r="V732" s="26"/>
      <c r="AC732" s="26"/>
    </row>
    <row r="733" spans="13:29" ht="12.75" customHeight="1" x14ac:dyDescent="0.2">
      <c r="M733" s="26"/>
      <c r="T733" s="26"/>
      <c r="V733" s="26"/>
      <c r="AC733" s="26"/>
    </row>
    <row r="734" spans="13:29" ht="12.75" customHeight="1" x14ac:dyDescent="0.2">
      <c r="M734" s="26"/>
      <c r="T734" s="26"/>
      <c r="V734" s="26"/>
      <c r="AC734" s="26"/>
    </row>
    <row r="735" spans="13:29" ht="12.75" customHeight="1" x14ac:dyDescent="0.2">
      <c r="M735" s="26"/>
      <c r="T735" s="26"/>
      <c r="V735" s="26"/>
      <c r="AC735" s="26"/>
    </row>
    <row r="736" spans="13:29" ht="12.75" customHeight="1" x14ac:dyDescent="0.2">
      <c r="M736" s="26"/>
      <c r="T736" s="26"/>
      <c r="V736" s="26"/>
      <c r="AC736" s="26"/>
    </row>
    <row r="737" spans="13:29" ht="12.75" customHeight="1" x14ac:dyDescent="0.2">
      <c r="M737" s="26"/>
      <c r="T737" s="26"/>
      <c r="V737" s="26"/>
      <c r="AC737" s="26"/>
    </row>
    <row r="738" spans="13:29" ht="12.75" customHeight="1" x14ac:dyDescent="0.2">
      <c r="M738" s="26"/>
      <c r="T738" s="26"/>
      <c r="V738" s="26"/>
      <c r="AC738" s="26"/>
    </row>
    <row r="739" spans="13:29" ht="12.75" customHeight="1" x14ac:dyDescent="0.2">
      <c r="M739" s="26"/>
      <c r="T739" s="26"/>
      <c r="V739" s="26"/>
      <c r="AC739" s="26"/>
    </row>
    <row r="740" spans="13:29" ht="12.75" customHeight="1" x14ac:dyDescent="0.2">
      <c r="M740" s="26"/>
      <c r="T740" s="26"/>
      <c r="V740" s="26"/>
      <c r="AC740" s="26"/>
    </row>
    <row r="741" spans="13:29" ht="12.75" customHeight="1" x14ac:dyDescent="0.2">
      <c r="M741" s="26"/>
      <c r="T741" s="26"/>
      <c r="V741" s="26"/>
      <c r="AC741" s="26"/>
    </row>
    <row r="742" spans="13:29" ht="12.75" customHeight="1" x14ac:dyDescent="0.2">
      <c r="M742" s="26"/>
      <c r="T742" s="26"/>
      <c r="V742" s="26"/>
      <c r="AC742" s="26"/>
    </row>
    <row r="743" spans="13:29" ht="12.75" customHeight="1" x14ac:dyDescent="0.2">
      <c r="M743" s="26"/>
      <c r="T743" s="26"/>
      <c r="V743" s="26"/>
      <c r="AC743" s="26"/>
    </row>
    <row r="744" spans="13:29" ht="12.75" customHeight="1" x14ac:dyDescent="0.2">
      <c r="M744" s="26"/>
      <c r="T744" s="26"/>
      <c r="V744" s="26"/>
      <c r="AC744" s="26"/>
    </row>
    <row r="745" spans="13:29" ht="12.75" customHeight="1" x14ac:dyDescent="0.2">
      <c r="M745" s="26"/>
      <c r="T745" s="26"/>
      <c r="V745" s="26"/>
      <c r="AC745" s="26"/>
    </row>
    <row r="746" spans="13:29" ht="12.75" customHeight="1" x14ac:dyDescent="0.2">
      <c r="M746" s="26"/>
      <c r="T746" s="26"/>
      <c r="V746" s="26"/>
      <c r="AC746" s="26"/>
    </row>
    <row r="747" spans="13:29" ht="12.75" customHeight="1" x14ac:dyDescent="0.2">
      <c r="M747" s="26"/>
      <c r="T747" s="26"/>
      <c r="V747" s="26"/>
      <c r="AC747" s="26"/>
    </row>
    <row r="748" spans="13:29" ht="12.75" customHeight="1" x14ac:dyDescent="0.2">
      <c r="M748" s="26"/>
      <c r="T748" s="26"/>
      <c r="V748" s="26"/>
      <c r="AC748" s="26"/>
    </row>
    <row r="749" spans="13:29" ht="12.75" customHeight="1" x14ac:dyDescent="0.2">
      <c r="M749" s="26"/>
      <c r="T749" s="26"/>
      <c r="V749" s="26"/>
      <c r="AC749" s="26"/>
    </row>
    <row r="750" spans="13:29" ht="12.75" customHeight="1" x14ac:dyDescent="0.2">
      <c r="M750" s="26"/>
      <c r="T750" s="26"/>
      <c r="V750" s="26"/>
      <c r="AC750" s="26"/>
    </row>
    <row r="751" spans="13:29" ht="12.75" customHeight="1" x14ac:dyDescent="0.2">
      <c r="M751" s="26"/>
      <c r="T751" s="26"/>
      <c r="V751" s="26"/>
      <c r="AC751" s="26"/>
    </row>
    <row r="752" spans="13:29" ht="12.75" customHeight="1" x14ac:dyDescent="0.2">
      <c r="M752" s="26"/>
      <c r="T752" s="26"/>
      <c r="V752" s="26"/>
      <c r="AC752" s="26"/>
    </row>
    <row r="753" spans="13:29" ht="12.75" customHeight="1" x14ac:dyDescent="0.2">
      <c r="M753" s="26"/>
      <c r="T753" s="26"/>
      <c r="V753" s="26"/>
      <c r="AC753" s="26"/>
    </row>
    <row r="754" spans="13:29" ht="12.75" customHeight="1" x14ac:dyDescent="0.2">
      <c r="M754" s="26"/>
      <c r="T754" s="26"/>
      <c r="V754" s="26"/>
      <c r="AC754" s="26"/>
    </row>
    <row r="755" spans="13:29" ht="12.75" customHeight="1" x14ac:dyDescent="0.2">
      <c r="M755" s="26"/>
      <c r="T755" s="26"/>
      <c r="V755" s="26"/>
      <c r="AC755" s="26"/>
    </row>
    <row r="756" spans="13:29" ht="12.75" customHeight="1" x14ac:dyDescent="0.2">
      <c r="M756" s="26"/>
      <c r="T756" s="26"/>
      <c r="V756" s="26"/>
      <c r="AC756" s="26"/>
    </row>
    <row r="757" spans="13:29" ht="12.75" customHeight="1" x14ac:dyDescent="0.2">
      <c r="M757" s="26"/>
      <c r="T757" s="26"/>
      <c r="V757" s="26"/>
      <c r="AC757" s="26"/>
    </row>
    <row r="758" spans="13:29" ht="12.75" customHeight="1" x14ac:dyDescent="0.2">
      <c r="M758" s="26"/>
      <c r="T758" s="26"/>
      <c r="V758" s="26"/>
      <c r="AC758" s="26"/>
    </row>
    <row r="759" spans="13:29" ht="12.75" customHeight="1" x14ac:dyDescent="0.2">
      <c r="M759" s="26"/>
      <c r="T759" s="26"/>
      <c r="V759" s="26"/>
      <c r="AC759" s="26"/>
    </row>
    <row r="760" spans="13:29" ht="12.75" customHeight="1" x14ac:dyDescent="0.2">
      <c r="M760" s="26"/>
      <c r="T760" s="26"/>
      <c r="V760" s="26"/>
      <c r="AC760" s="26"/>
    </row>
    <row r="761" spans="13:29" ht="12.75" customHeight="1" x14ac:dyDescent="0.2">
      <c r="M761" s="26"/>
      <c r="T761" s="26"/>
      <c r="V761" s="26"/>
      <c r="AC761" s="26"/>
    </row>
    <row r="762" spans="13:29" ht="12.75" customHeight="1" x14ac:dyDescent="0.2">
      <c r="M762" s="26"/>
      <c r="T762" s="26"/>
      <c r="V762" s="26"/>
      <c r="AC762" s="26"/>
    </row>
    <row r="763" spans="13:29" ht="12.75" customHeight="1" x14ac:dyDescent="0.2">
      <c r="M763" s="26"/>
      <c r="T763" s="26"/>
      <c r="V763" s="26"/>
      <c r="AC763" s="26"/>
    </row>
    <row r="764" spans="13:29" ht="12.75" customHeight="1" x14ac:dyDescent="0.2">
      <c r="M764" s="26"/>
      <c r="T764" s="26"/>
      <c r="V764" s="26"/>
      <c r="AC764" s="26"/>
    </row>
    <row r="765" spans="13:29" ht="12.75" customHeight="1" x14ac:dyDescent="0.2">
      <c r="M765" s="26"/>
      <c r="T765" s="26"/>
      <c r="V765" s="26"/>
      <c r="AC765" s="26"/>
    </row>
    <row r="766" spans="13:29" ht="12.75" customHeight="1" x14ac:dyDescent="0.2">
      <c r="M766" s="26"/>
      <c r="T766" s="26"/>
      <c r="V766" s="26"/>
      <c r="AC766" s="26"/>
    </row>
    <row r="767" spans="13:29" ht="12.75" customHeight="1" x14ac:dyDescent="0.2">
      <c r="M767" s="26"/>
      <c r="T767" s="26"/>
      <c r="V767" s="26"/>
      <c r="AC767" s="26"/>
    </row>
    <row r="768" spans="13:29" ht="12.75" customHeight="1" x14ac:dyDescent="0.2">
      <c r="M768" s="26"/>
      <c r="T768" s="26"/>
      <c r="V768" s="26"/>
      <c r="AC768" s="26"/>
    </row>
    <row r="769" spans="13:29" ht="12.75" customHeight="1" x14ac:dyDescent="0.2">
      <c r="M769" s="26"/>
      <c r="T769" s="26"/>
      <c r="V769" s="26"/>
      <c r="AC769" s="26"/>
    </row>
    <row r="770" spans="13:29" ht="12.75" customHeight="1" x14ac:dyDescent="0.2">
      <c r="M770" s="26"/>
      <c r="T770" s="26"/>
      <c r="V770" s="26"/>
      <c r="AC770" s="26"/>
    </row>
    <row r="771" spans="13:29" ht="12.75" customHeight="1" x14ac:dyDescent="0.2">
      <c r="M771" s="26"/>
      <c r="T771" s="26"/>
      <c r="V771" s="26"/>
      <c r="AC771" s="26"/>
    </row>
    <row r="772" spans="13:29" ht="12.75" customHeight="1" x14ac:dyDescent="0.2">
      <c r="M772" s="26"/>
      <c r="T772" s="26"/>
      <c r="V772" s="26"/>
      <c r="AC772" s="26"/>
    </row>
    <row r="773" spans="13:29" ht="12.75" customHeight="1" x14ac:dyDescent="0.2">
      <c r="M773" s="26"/>
      <c r="T773" s="26"/>
      <c r="V773" s="26"/>
      <c r="AC773" s="26"/>
    </row>
    <row r="774" spans="13:29" ht="12.75" customHeight="1" x14ac:dyDescent="0.2">
      <c r="M774" s="26"/>
      <c r="T774" s="26"/>
      <c r="V774" s="26"/>
      <c r="AC774" s="26"/>
    </row>
    <row r="775" spans="13:29" ht="12.75" customHeight="1" x14ac:dyDescent="0.2">
      <c r="M775" s="26"/>
      <c r="T775" s="26"/>
      <c r="V775" s="26"/>
      <c r="AC775" s="26"/>
    </row>
    <row r="776" spans="13:29" ht="12.75" customHeight="1" x14ac:dyDescent="0.2">
      <c r="M776" s="26"/>
      <c r="T776" s="26"/>
      <c r="V776" s="26"/>
      <c r="AC776" s="26"/>
    </row>
    <row r="777" spans="13:29" ht="12.75" customHeight="1" x14ac:dyDescent="0.2">
      <c r="M777" s="26"/>
      <c r="T777" s="26"/>
      <c r="V777" s="26"/>
      <c r="AC777" s="26"/>
    </row>
    <row r="778" spans="13:29" ht="12.75" customHeight="1" x14ac:dyDescent="0.2">
      <c r="M778" s="26"/>
      <c r="T778" s="26"/>
      <c r="V778" s="26"/>
      <c r="AC778" s="26"/>
    </row>
    <row r="779" spans="13:29" ht="12.75" customHeight="1" x14ac:dyDescent="0.2">
      <c r="M779" s="26"/>
      <c r="T779" s="26"/>
      <c r="V779" s="26"/>
      <c r="AC779" s="26"/>
    </row>
    <row r="780" spans="13:29" ht="12.75" customHeight="1" x14ac:dyDescent="0.2">
      <c r="M780" s="26"/>
      <c r="T780" s="26"/>
      <c r="V780" s="26"/>
      <c r="AC780" s="26"/>
    </row>
    <row r="781" spans="13:29" ht="12.75" customHeight="1" x14ac:dyDescent="0.2">
      <c r="M781" s="26"/>
      <c r="T781" s="26"/>
      <c r="V781" s="26"/>
      <c r="AC781" s="26"/>
    </row>
    <row r="782" spans="13:29" ht="12.75" customHeight="1" x14ac:dyDescent="0.2">
      <c r="M782" s="26"/>
      <c r="T782" s="26"/>
      <c r="V782" s="26"/>
      <c r="AC782" s="26"/>
    </row>
    <row r="783" spans="13:29" ht="12.75" customHeight="1" x14ac:dyDescent="0.2">
      <c r="M783" s="26"/>
      <c r="T783" s="26"/>
      <c r="V783" s="26"/>
      <c r="AC783" s="26"/>
    </row>
    <row r="784" spans="13:29" ht="12.75" customHeight="1" x14ac:dyDescent="0.2">
      <c r="M784" s="26"/>
      <c r="T784" s="26"/>
      <c r="V784" s="26"/>
      <c r="AC784" s="26"/>
    </row>
    <row r="785" spans="13:29" ht="12.75" customHeight="1" x14ac:dyDescent="0.2">
      <c r="M785" s="26"/>
      <c r="T785" s="26"/>
      <c r="V785" s="26"/>
      <c r="AC785" s="26"/>
    </row>
    <row r="786" spans="13:29" ht="12.75" customHeight="1" x14ac:dyDescent="0.2">
      <c r="M786" s="26"/>
      <c r="T786" s="26"/>
      <c r="V786" s="26"/>
      <c r="AC786" s="26"/>
    </row>
    <row r="787" spans="13:29" ht="12.75" customHeight="1" x14ac:dyDescent="0.2">
      <c r="M787" s="26"/>
      <c r="T787" s="26"/>
      <c r="V787" s="26"/>
      <c r="AC787" s="26"/>
    </row>
    <row r="788" spans="13:29" ht="12.75" customHeight="1" x14ac:dyDescent="0.2">
      <c r="M788" s="26"/>
      <c r="T788" s="26"/>
      <c r="V788" s="26"/>
      <c r="AC788" s="26"/>
    </row>
    <row r="789" spans="13:29" ht="12.75" customHeight="1" x14ac:dyDescent="0.2">
      <c r="M789" s="26"/>
      <c r="T789" s="26"/>
      <c r="V789" s="26"/>
      <c r="AC789" s="26"/>
    </row>
    <row r="790" spans="13:29" ht="12.75" customHeight="1" x14ac:dyDescent="0.2">
      <c r="M790" s="26"/>
      <c r="T790" s="26"/>
      <c r="V790" s="26"/>
      <c r="AC790" s="26"/>
    </row>
    <row r="791" spans="13:29" ht="12.75" customHeight="1" x14ac:dyDescent="0.2">
      <c r="M791" s="26"/>
      <c r="T791" s="26"/>
      <c r="V791" s="26"/>
      <c r="AC791" s="26"/>
    </row>
    <row r="792" spans="13:29" ht="12.75" customHeight="1" x14ac:dyDescent="0.2">
      <c r="M792" s="26"/>
      <c r="T792" s="26"/>
      <c r="V792" s="26"/>
      <c r="AC792" s="26"/>
    </row>
    <row r="793" spans="13:29" ht="12.75" customHeight="1" x14ac:dyDescent="0.2">
      <c r="M793" s="26"/>
      <c r="T793" s="26"/>
      <c r="V793" s="26"/>
      <c r="AC793" s="26"/>
    </row>
    <row r="794" spans="13:29" ht="12.75" customHeight="1" x14ac:dyDescent="0.2">
      <c r="M794" s="26"/>
      <c r="T794" s="26"/>
      <c r="V794" s="26"/>
      <c r="AC794" s="26"/>
    </row>
    <row r="795" spans="13:29" ht="12.75" customHeight="1" x14ac:dyDescent="0.2">
      <c r="M795" s="26"/>
      <c r="T795" s="26"/>
      <c r="V795" s="26"/>
      <c r="AC795" s="26"/>
    </row>
    <row r="796" spans="13:29" ht="12.75" customHeight="1" x14ac:dyDescent="0.2">
      <c r="M796" s="26"/>
      <c r="T796" s="26"/>
      <c r="V796" s="26"/>
      <c r="AC796" s="26"/>
    </row>
    <row r="797" spans="13:29" ht="12.75" customHeight="1" x14ac:dyDescent="0.2">
      <c r="M797" s="26"/>
      <c r="T797" s="26"/>
      <c r="V797" s="26"/>
      <c r="AC797" s="26"/>
    </row>
    <row r="798" spans="13:29" ht="12.75" customHeight="1" x14ac:dyDescent="0.2">
      <c r="M798" s="26"/>
      <c r="T798" s="26"/>
      <c r="V798" s="26"/>
      <c r="AC798" s="26"/>
    </row>
    <row r="799" spans="13:29" ht="12.75" customHeight="1" x14ac:dyDescent="0.2">
      <c r="M799" s="26"/>
      <c r="T799" s="26"/>
      <c r="V799" s="26"/>
      <c r="AC799" s="26"/>
    </row>
    <row r="800" spans="13:29" ht="12.75" customHeight="1" x14ac:dyDescent="0.2">
      <c r="M800" s="26"/>
      <c r="T800" s="26"/>
      <c r="V800" s="26"/>
      <c r="AC800" s="26"/>
    </row>
    <row r="801" spans="13:29" ht="12.75" customHeight="1" x14ac:dyDescent="0.2">
      <c r="M801" s="26"/>
      <c r="T801" s="26"/>
      <c r="V801" s="26"/>
      <c r="AC801" s="26"/>
    </row>
    <row r="802" spans="13:29" ht="12.75" customHeight="1" x14ac:dyDescent="0.2">
      <c r="M802" s="26"/>
      <c r="T802" s="26"/>
      <c r="V802" s="26"/>
      <c r="AC802" s="26"/>
    </row>
    <row r="803" spans="13:29" ht="12.75" customHeight="1" x14ac:dyDescent="0.2">
      <c r="M803" s="26"/>
      <c r="T803" s="26"/>
      <c r="V803" s="26"/>
      <c r="AC803" s="26"/>
    </row>
    <row r="804" spans="13:29" ht="12.75" customHeight="1" x14ac:dyDescent="0.2">
      <c r="M804" s="26"/>
      <c r="T804" s="26"/>
      <c r="V804" s="26"/>
      <c r="AC804" s="26"/>
    </row>
    <row r="805" spans="13:29" ht="12.75" customHeight="1" x14ac:dyDescent="0.2">
      <c r="M805" s="26"/>
      <c r="T805" s="26"/>
      <c r="V805" s="26"/>
      <c r="AC805" s="26"/>
    </row>
    <row r="806" spans="13:29" ht="12.75" customHeight="1" x14ac:dyDescent="0.2">
      <c r="M806" s="26"/>
      <c r="T806" s="26"/>
      <c r="V806" s="26"/>
      <c r="AC806" s="26"/>
    </row>
    <row r="807" spans="13:29" ht="12.75" customHeight="1" x14ac:dyDescent="0.2">
      <c r="M807" s="26"/>
      <c r="T807" s="26"/>
      <c r="V807" s="26"/>
      <c r="AC807" s="26"/>
    </row>
    <row r="808" spans="13:29" ht="12.75" customHeight="1" x14ac:dyDescent="0.2">
      <c r="M808" s="26"/>
      <c r="T808" s="26"/>
      <c r="V808" s="26"/>
      <c r="AC808" s="26"/>
    </row>
    <row r="809" spans="13:29" ht="12.75" customHeight="1" x14ac:dyDescent="0.2">
      <c r="M809" s="26"/>
      <c r="T809" s="26"/>
      <c r="V809" s="26"/>
      <c r="AC809" s="26"/>
    </row>
    <row r="810" spans="13:29" ht="12.75" customHeight="1" x14ac:dyDescent="0.2">
      <c r="M810" s="26"/>
      <c r="T810" s="26"/>
      <c r="V810" s="26"/>
      <c r="AC810" s="26"/>
    </row>
    <row r="811" spans="13:29" ht="12.75" customHeight="1" x14ac:dyDescent="0.2">
      <c r="M811" s="26"/>
      <c r="T811" s="26"/>
      <c r="V811" s="26"/>
      <c r="AC811" s="26"/>
    </row>
    <row r="812" spans="13:29" ht="12.75" customHeight="1" x14ac:dyDescent="0.2">
      <c r="M812" s="26"/>
      <c r="T812" s="26"/>
      <c r="V812" s="26"/>
      <c r="AC812" s="26"/>
    </row>
    <row r="813" spans="13:29" ht="12.75" customHeight="1" x14ac:dyDescent="0.2">
      <c r="M813" s="26"/>
      <c r="T813" s="26"/>
      <c r="V813" s="26"/>
      <c r="AC813" s="26"/>
    </row>
    <row r="814" spans="13:29" ht="12.75" customHeight="1" x14ac:dyDescent="0.2">
      <c r="M814" s="26"/>
      <c r="T814" s="26"/>
      <c r="V814" s="26"/>
      <c r="AC814" s="26"/>
    </row>
    <row r="815" spans="13:29" ht="12.75" customHeight="1" x14ac:dyDescent="0.2">
      <c r="M815" s="26"/>
      <c r="T815" s="26"/>
      <c r="V815" s="26"/>
      <c r="AC815" s="26"/>
    </row>
    <row r="816" spans="13:29" ht="12.75" customHeight="1" x14ac:dyDescent="0.2">
      <c r="M816" s="26"/>
      <c r="T816" s="26"/>
      <c r="V816" s="26"/>
      <c r="AC816" s="26"/>
    </row>
    <row r="817" spans="13:29" ht="12.75" customHeight="1" x14ac:dyDescent="0.2">
      <c r="M817" s="26"/>
      <c r="T817" s="26"/>
      <c r="V817" s="26"/>
      <c r="AC817" s="26"/>
    </row>
    <row r="818" spans="13:29" ht="12.75" customHeight="1" x14ac:dyDescent="0.2">
      <c r="M818" s="26"/>
      <c r="T818" s="26"/>
      <c r="V818" s="26"/>
      <c r="AC818" s="26"/>
    </row>
    <row r="819" spans="13:29" ht="12.75" customHeight="1" x14ac:dyDescent="0.2">
      <c r="M819" s="26"/>
      <c r="T819" s="26"/>
      <c r="V819" s="26"/>
      <c r="AC819" s="26"/>
    </row>
    <row r="820" spans="13:29" ht="12.75" customHeight="1" x14ac:dyDescent="0.2">
      <c r="M820" s="26"/>
      <c r="T820" s="26"/>
      <c r="V820" s="26"/>
      <c r="AC820" s="26"/>
    </row>
    <row r="821" spans="13:29" ht="12.75" customHeight="1" x14ac:dyDescent="0.2">
      <c r="M821" s="26"/>
      <c r="T821" s="26"/>
      <c r="V821" s="26"/>
      <c r="AC821" s="26"/>
    </row>
    <row r="822" spans="13:29" ht="12.75" customHeight="1" x14ac:dyDescent="0.2">
      <c r="M822" s="26"/>
      <c r="T822" s="26"/>
      <c r="V822" s="26"/>
      <c r="AC822" s="26"/>
    </row>
    <row r="823" spans="13:29" ht="12.75" customHeight="1" x14ac:dyDescent="0.2">
      <c r="M823" s="26"/>
      <c r="T823" s="26"/>
      <c r="V823" s="26"/>
      <c r="AC823" s="26"/>
    </row>
    <row r="824" spans="13:29" ht="12.75" customHeight="1" x14ac:dyDescent="0.2">
      <c r="M824" s="26"/>
      <c r="T824" s="26"/>
      <c r="V824" s="26"/>
      <c r="AC824" s="26"/>
    </row>
    <row r="825" spans="13:29" ht="12.75" customHeight="1" x14ac:dyDescent="0.2">
      <c r="M825" s="26"/>
      <c r="T825" s="26"/>
      <c r="V825" s="26"/>
      <c r="AC825" s="26"/>
    </row>
    <row r="826" spans="13:29" ht="12.75" customHeight="1" x14ac:dyDescent="0.2">
      <c r="M826" s="26"/>
      <c r="T826" s="26"/>
      <c r="V826" s="26"/>
      <c r="AC826" s="26"/>
    </row>
    <row r="827" spans="13:29" ht="12.75" customHeight="1" x14ac:dyDescent="0.2">
      <c r="M827" s="26"/>
      <c r="T827" s="26"/>
      <c r="V827" s="26"/>
      <c r="AC827" s="26"/>
    </row>
    <row r="828" spans="13:29" ht="12.75" customHeight="1" x14ac:dyDescent="0.2">
      <c r="M828" s="26"/>
      <c r="T828" s="26"/>
      <c r="V828" s="26"/>
      <c r="AC828" s="26"/>
    </row>
    <row r="829" spans="13:29" ht="12.75" customHeight="1" x14ac:dyDescent="0.2">
      <c r="M829" s="26"/>
      <c r="T829" s="26"/>
      <c r="V829" s="26"/>
      <c r="AC829" s="26"/>
    </row>
    <row r="830" spans="13:29" ht="12.75" customHeight="1" x14ac:dyDescent="0.2">
      <c r="M830" s="26"/>
      <c r="T830" s="26"/>
      <c r="V830" s="26"/>
      <c r="AC830" s="26"/>
    </row>
    <row r="831" spans="13:29" ht="12.75" customHeight="1" x14ac:dyDescent="0.2">
      <c r="M831" s="26"/>
      <c r="T831" s="26"/>
      <c r="V831" s="26"/>
      <c r="AC831" s="26"/>
    </row>
    <row r="832" spans="13:29" ht="12.75" customHeight="1" x14ac:dyDescent="0.2">
      <c r="M832" s="26"/>
      <c r="T832" s="26"/>
      <c r="V832" s="26"/>
      <c r="AC832" s="26"/>
    </row>
    <row r="833" spans="13:29" ht="12.75" customHeight="1" x14ac:dyDescent="0.2">
      <c r="M833" s="26"/>
      <c r="T833" s="26"/>
      <c r="V833" s="26"/>
      <c r="AC833" s="26"/>
    </row>
    <row r="834" spans="13:29" ht="12.75" customHeight="1" x14ac:dyDescent="0.2">
      <c r="M834" s="26"/>
      <c r="T834" s="26"/>
      <c r="V834" s="26"/>
      <c r="AC834" s="26"/>
    </row>
    <row r="835" spans="13:29" ht="12.75" customHeight="1" x14ac:dyDescent="0.2">
      <c r="M835" s="26"/>
      <c r="T835" s="26"/>
      <c r="V835" s="26"/>
      <c r="AC835" s="26"/>
    </row>
    <row r="836" spans="13:29" ht="12.75" customHeight="1" x14ac:dyDescent="0.2">
      <c r="M836" s="26"/>
      <c r="T836" s="26"/>
      <c r="V836" s="26"/>
      <c r="AC836" s="26"/>
    </row>
    <row r="837" spans="13:29" ht="12.75" customHeight="1" x14ac:dyDescent="0.2">
      <c r="M837" s="26"/>
      <c r="T837" s="26"/>
      <c r="V837" s="26"/>
      <c r="AC837" s="26"/>
    </row>
    <row r="838" spans="13:29" ht="12.75" customHeight="1" x14ac:dyDescent="0.2">
      <c r="M838" s="26"/>
      <c r="T838" s="26"/>
      <c r="V838" s="26"/>
      <c r="AC838" s="26"/>
    </row>
    <row r="839" spans="13:29" ht="12.75" customHeight="1" x14ac:dyDescent="0.2">
      <c r="M839" s="26"/>
      <c r="T839" s="26"/>
      <c r="V839" s="26"/>
      <c r="AC839" s="26"/>
    </row>
    <row r="840" spans="13:29" ht="12.75" customHeight="1" x14ac:dyDescent="0.2">
      <c r="M840" s="26"/>
      <c r="T840" s="26"/>
      <c r="V840" s="26"/>
      <c r="AC840" s="26"/>
    </row>
    <row r="841" spans="13:29" ht="12.75" customHeight="1" x14ac:dyDescent="0.2">
      <c r="M841" s="26"/>
      <c r="T841" s="26"/>
      <c r="V841" s="26"/>
      <c r="AC841" s="26"/>
    </row>
    <row r="842" spans="13:29" ht="12.75" customHeight="1" x14ac:dyDescent="0.2">
      <c r="M842" s="26"/>
      <c r="T842" s="26"/>
      <c r="V842" s="26"/>
      <c r="AC842" s="26"/>
    </row>
    <row r="843" spans="13:29" ht="12.75" customHeight="1" x14ac:dyDescent="0.2">
      <c r="M843" s="26"/>
      <c r="T843" s="26"/>
      <c r="V843" s="26"/>
      <c r="AC843" s="26"/>
    </row>
    <row r="844" spans="13:29" ht="12.75" customHeight="1" x14ac:dyDescent="0.2">
      <c r="M844" s="26"/>
      <c r="T844" s="26"/>
      <c r="V844" s="26"/>
      <c r="AC844" s="26"/>
    </row>
    <row r="845" spans="13:29" ht="12.75" customHeight="1" x14ac:dyDescent="0.2">
      <c r="M845" s="26"/>
      <c r="T845" s="26"/>
      <c r="V845" s="26"/>
      <c r="AC845" s="26"/>
    </row>
    <row r="846" spans="13:29" ht="12.75" customHeight="1" x14ac:dyDescent="0.2">
      <c r="M846" s="26"/>
      <c r="T846" s="26"/>
      <c r="V846" s="26"/>
      <c r="AC846" s="26"/>
    </row>
    <row r="847" spans="13:29" ht="12.75" customHeight="1" x14ac:dyDescent="0.2">
      <c r="M847" s="26"/>
      <c r="T847" s="26"/>
      <c r="V847" s="26"/>
      <c r="AC847" s="26"/>
    </row>
    <row r="848" spans="13:29" ht="12.75" customHeight="1" x14ac:dyDescent="0.2">
      <c r="M848" s="26"/>
      <c r="T848" s="26"/>
      <c r="V848" s="26"/>
      <c r="AC848" s="26"/>
    </row>
    <row r="849" spans="13:29" ht="12.75" customHeight="1" x14ac:dyDescent="0.2">
      <c r="M849" s="26"/>
      <c r="T849" s="26"/>
      <c r="V849" s="26"/>
      <c r="AC849" s="26"/>
    </row>
    <row r="850" spans="13:29" ht="12.75" customHeight="1" x14ac:dyDescent="0.2">
      <c r="M850" s="26"/>
      <c r="T850" s="26"/>
      <c r="V850" s="26"/>
      <c r="AC850" s="26"/>
    </row>
    <row r="851" spans="13:29" ht="12.75" customHeight="1" x14ac:dyDescent="0.2">
      <c r="M851" s="26"/>
      <c r="T851" s="26"/>
      <c r="V851" s="26"/>
      <c r="AC851" s="26"/>
    </row>
    <row r="852" spans="13:29" ht="12.75" customHeight="1" x14ac:dyDescent="0.2">
      <c r="M852" s="26"/>
      <c r="T852" s="26"/>
      <c r="V852" s="26"/>
      <c r="AC852" s="26"/>
    </row>
    <row r="853" spans="13:29" ht="12.75" customHeight="1" x14ac:dyDescent="0.2">
      <c r="M853" s="26"/>
      <c r="T853" s="26"/>
      <c r="V853" s="26"/>
      <c r="AC853" s="26"/>
    </row>
    <row r="854" spans="13:29" ht="12.75" customHeight="1" x14ac:dyDescent="0.2">
      <c r="M854" s="26"/>
      <c r="T854" s="26"/>
      <c r="V854" s="26"/>
      <c r="AC854" s="26"/>
    </row>
    <row r="855" spans="13:29" ht="12.75" customHeight="1" x14ac:dyDescent="0.2">
      <c r="M855" s="26"/>
      <c r="T855" s="26"/>
      <c r="V855" s="26"/>
      <c r="AC855" s="26"/>
    </row>
    <row r="856" spans="13:29" ht="12.75" customHeight="1" x14ac:dyDescent="0.2">
      <c r="M856" s="26"/>
      <c r="T856" s="26"/>
      <c r="V856" s="26"/>
      <c r="AC856" s="26"/>
    </row>
    <row r="857" spans="13:29" ht="12.75" customHeight="1" x14ac:dyDescent="0.2">
      <c r="M857" s="26"/>
      <c r="T857" s="26"/>
      <c r="V857" s="26"/>
      <c r="AC857" s="26"/>
    </row>
    <row r="858" spans="13:29" ht="12.75" customHeight="1" x14ac:dyDescent="0.2">
      <c r="M858" s="26"/>
      <c r="T858" s="26"/>
      <c r="V858" s="26"/>
      <c r="AC858" s="26"/>
    </row>
    <row r="859" spans="13:29" ht="12.75" customHeight="1" x14ac:dyDescent="0.2">
      <c r="M859" s="26"/>
      <c r="T859" s="26"/>
      <c r="V859" s="26"/>
      <c r="AC859" s="26"/>
    </row>
    <row r="860" spans="13:29" ht="12.75" customHeight="1" x14ac:dyDescent="0.2">
      <c r="M860" s="26"/>
      <c r="T860" s="26"/>
      <c r="V860" s="26"/>
      <c r="AC860" s="26"/>
    </row>
    <row r="861" spans="13:29" ht="12.75" customHeight="1" x14ac:dyDescent="0.2">
      <c r="M861" s="26"/>
      <c r="T861" s="26"/>
      <c r="V861" s="26"/>
      <c r="AC861" s="26"/>
    </row>
    <row r="862" spans="13:29" ht="12.75" customHeight="1" x14ac:dyDescent="0.2">
      <c r="M862" s="26"/>
      <c r="T862" s="26"/>
      <c r="V862" s="26"/>
      <c r="AC862" s="26"/>
    </row>
    <row r="863" spans="13:29" ht="12.75" customHeight="1" x14ac:dyDescent="0.2">
      <c r="M863" s="26"/>
      <c r="T863" s="26"/>
      <c r="V863" s="26"/>
      <c r="AC863" s="26"/>
    </row>
    <row r="864" spans="13:29" ht="12.75" customHeight="1" x14ac:dyDescent="0.2">
      <c r="M864" s="26"/>
      <c r="T864" s="26"/>
      <c r="V864" s="26"/>
      <c r="AC864" s="26"/>
    </row>
    <row r="865" spans="13:29" ht="12.75" customHeight="1" x14ac:dyDescent="0.2">
      <c r="M865" s="26"/>
      <c r="T865" s="26"/>
      <c r="V865" s="26"/>
      <c r="AC865" s="26"/>
    </row>
    <row r="866" spans="13:29" ht="12.75" customHeight="1" x14ac:dyDescent="0.2">
      <c r="M866" s="26"/>
      <c r="T866" s="26"/>
      <c r="V866" s="26"/>
      <c r="AC866" s="26"/>
    </row>
    <row r="867" spans="13:29" ht="12.75" customHeight="1" x14ac:dyDescent="0.2">
      <c r="M867" s="26"/>
      <c r="T867" s="26"/>
      <c r="V867" s="26"/>
      <c r="AC867" s="26"/>
    </row>
    <row r="868" spans="13:29" ht="12.75" customHeight="1" x14ac:dyDescent="0.2">
      <c r="M868" s="26"/>
      <c r="T868" s="26"/>
      <c r="V868" s="26"/>
      <c r="AC868" s="26"/>
    </row>
    <row r="869" spans="13:29" ht="12.75" customHeight="1" x14ac:dyDescent="0.2">
      <c r="M869" s="26"/>
      <c r="T869" s="26"/>
      <c r="V869" s="26"/>
      <c r="AC869" s="26"/>
    </row>
    <row r="870" spans="13:29" ht="12.75" customHeight="1" x14ac:dyDescent="0.2">
      <c r="M870" s="26"/>
      <c r="T870" s="26"/>
      <c r="V870" s="26"/>
      <c r="AC870" s="26"/>
    </row>
    <row r="871" spans="13:29" ht="12.75" customHeight="1" x14ac:dyDescent="0.2">
      <c r="M871" s="26"/>
      <c r="T871" s="26"/>
      <c r="V871" s="26"/>
      <c r="AC871" s="26"/>
    </row>
    <row r="872" spans="13:29" ht="12.75" customHeight="1" x14ac:dyDescent="0.2">
      <c r="M872" s="26"/>
      <c r="T872" s="26"/>
      <c r="V872" s="26"/>
      <c r="AC872" s="26"/>
    </row>
    <row r="873" spans="13:29" ht="12.75" customHeight="1" x14ac:dyDescent="0.2">
      <c r="M873" s="26"/>
      <c r="T873" s="26"/>
      <c r="V873" s="26"/>
      <c r="AC873" s="26"/>
    </row>
    <row r="874" spans="13:29" ht="12.75" customHeight="1" x14ac:dyDescent="0.2">
      <c r="M874" s="26"/>
      <c r="T874" s="26"/>
      <c r="V874" s="26"/>
      <c r="AC874" s="26"/>
    </row>
    <row r="875" spans="13:29" ht="12.75" customHeight="1" x14ac:dyDescent="0.2">
      <c r="M875" s="26"/>
      <c r="T875" s="26"/>
      <c r="V875" s="26"/>
      <c r="AC875" s="26"/>
    </row>
    <row r="876" spans="13:29" ht="12.75" customHeight="1" x14ac:dyDescent="0.2">
      <c r="M876" s="26"/>
      <c r="T876" s="26"/>
      <c r="V876" s="26"/>
      <c r="AC876" s="26"/>
    </row>
    <row r="877" spans="13:29" ht="12.75" customHeight="1" x14ac:dyDescent="0.2">
      <c r="M877" s="26"/>
      <c r="T877" s="26"/>
      <c r="V877" s="26"/>
      <c r="AC877" s="26"/>
    </row>
    <row r="878" spans="13:29" ht="12.75" customHeight="1" x14ac:dyDescent="0.2">
      <c r="M878" s="26"/>
      <c r="T878" s="26"/>
      <c r="V878" s="26"/>
      <c r="AC878" s="26"/>
    </row>
    <row r="879" spans="13:29" ht="12.75" customHeight="1" x14ac:dyDescent="0.2">
      <c r="M879" s="26"/>
      <c r="T879" s="26"/>
      <c r="V879" s="26"/>
      <c r="AC879" s="26"/>
    </row>
    <row r="880" spans="13:29" ht="12.75" customHeight="1" x14ac:dyDescent="0.2">
      <c r="M880" s="26"/>
      <c r="T880" s="26"/>
      <c r="V880" s="26"/>
      <c r="AC880" s="26"/>
    </row>
    <row r="881" spans="13:29" ht="12.75" customHeight="1" x14ac:dyDescent="0.2">
      <c r="M881" s="26"/>
      <c r="T881" s="26"/>
      <c r="V881" s="26"/>
      <c r="AC881" s="26"/>
    </row>
    <row r="882" spans="13:29" ht="12.75" customHeight="1" x14ac:dyDescent="0.2">
      <c r="M882" s="26"/>
      <c r="T882" s="26"/>
      <c r="V882" s="26"/>
      <c r="AC882" s="26"/>
    </row>
    <row r="883" spans="13:29" ht="12.75" customHeight="1" x14ac:dyDescent="0.2">
      <c r="M883" s="26"/>
      <c r="T883" s="26"/>
      <c r="V883" s="26"/>
      <c r="AC883" s="26"/>
    </row>
    <row r="884" spans="13:29" ht="12.75" customHeight="1" x14ac:dyDescent="0.2">
      <c r="M884" s="26"/>
      <c r="T884" s="26"/>
      <c r="V884" s="26"/>
      <c r="AC884" s="26"/>
    </row>
    <row r="885" spans="13:29" ht="12.75" customHeight="1" x14ac:dyDescent="0.2">
      <c r="M885" s="26"/>
      <c r="T885" s="26"/>
      <c r="V885" s="26"/>
      <c r="AC885" s="26"/>
    </row>
    <row r="886" spans="13:29" ht="12.75" customHeight="1" x14ac:dyDescent="0.2">
      <c r="M886" s="26"/>
      <c r="T886" s="26"/>
      <c r="V886" s="26"/>
      <c r="AC886" s="26"/>
    </row>
    <row r="887" spans="13:29" ht="12.75" customHeight="1" x14ac:dyDescent="0.2">
      <c r="M887" s="26"/>
      <c r="T887" s="26"/>
      <c r="V887" s="26"/>
      <c r="AC887" s="26"/>
    </row>
    <row r="888" spans="13:29" ht="12.75" customHeight="1" x14ac:dyDescent="0.2">
      <c r="M888" s="26"/>
      <c r="T888" s="26"/>
      <c r="V888" s="26"/>
      <c r="AC888" s="26"/>
    </row>
    <row r="889" spans="13:29" ht="12.75" customHeight="1" x14ac:dyDescent="0.2">
      <c r="M889" s="26"/>
      <c r="T889" s="26"/>
      <c r="V889" s="26"/>
      <c r="AC889" s="26"/>
    </row>
    <row r="890" spans="13:29" ht="12.75" customHeight="1" x14ac:dyDescent="0.2">
      <c r="M890" s="26"/>
      <c r="T890" s="26"/>
      <c r="V890" s="26"/>
      <c r="AC890" s="26"/>
    </row>
    <row r="891" spans="13:29" ht="12.75" customHeight="1" x14ac:dyDescent="0.2">
      <c r="M891" s="26"/>
      <c r="T891" s="26"/>
      <c r="V891" s="26"/>
      <c r="AC891" s="26"/>
    </row>
    <row r="892" spans="13:29" ht="12.75" customHeight="1" x14ac:dyDescent="0.2">
      <c r="M892" s="26"/>
      <c r="T892" s="26"/>
      <c r="V892" s="26"/>
      <c r="AC892" s="26"/>
    </row>
    <row r="893" spans="13:29" ht="12.75" customHeight="1" x14ac:dyDescent="0.2">
      <c r="M893" s="26"/>
      <c r="T893" s="26"/>
      <c r="V893" s="26"/>
      <c r="AC893" s="26"/>
    </row>
    <row r="894" spans="13:29" ht="12.75" customHeight="1" x14ac:dyDescent="0.2">
      <c r="M894" s="26"/>
      <c r="T894" s="26"/>
      <c r="V894" s="26"/>
      <c r="AC894" s="26"/>
    </row>
    <row r="895" spans="13:29" ht="12.75" customHeight="1" x14ac:dyDescent="0.2">
      <c r="M895" s="26"/>
      <c r="T895" s="26"/>
      <c r="V895" s="26"/>
      <c r="AC895" s="26"/>
    </row>
    <row r="896" spans="13:29" ht="12.75" customHeight="1" x14ac:dyDescent="0.2">
      <c r="M896" s="26"/>
      <c r="T896" s="26"/>
      <c r="V896" s="26"/>
      <c r="AC896" s="26"/>
    </row>
    <row r="897" spans="13:29" ht="12.75" customHeight="1" x14ac:dyDescent="0.2">
      <c r="M897" s="26"/>
      <c r="T897" s="26"/>
      <c r="V897" s="26"/>
      <c r="AC897" s="26"/>
    </row>
    <row r="898" spans="13:29" ht="12.75" customHeight="1" x14ac:dyDescent="0.2">
      <c r="M898" s="26"/>
      <c r="T898" s="26"/>
      <c r="V898" s="26"/>
      <c r="AC898" s="26"/>
    </row>
    <row r="899" spans="13:29" ht="12.75" customHeight="1" x14ac:dyDescent="0.2">
      <c r="M899" s="26"/>
      <c r="T899" s="26"/>
      <c r="V899" s="26"/>
      <c r="AC899" s="26"/>
    </row>
    <row r="900" spans="13:29" ht="12.75" customHeight="1" x14ac:dyDescent="0.2">
      <c r="M900" s="26"/>
      <c r="T900" s="26"/>
      <c r="V900" s="26"/>
      <c r="AC900" s="26"/>
    </row>
    <row r="901" spans="13:29" ht="12.75" customHeight="1" x14ac:dyDescent="0.2">
      <c r="M901" s="26"/>
      <c r="T901" s="26"/>
      <c r="V901" s="26"/>
      <c r="AC901" s="26"/>
    </row>
    <row r="902" spans="13:29" ht="12.75" customHeight="1" x14ac:dyDescent="0.2">
      <c r="M902" s="26"/>
      <c r="T902" s="26"/>
      <c r="V902" s="26"/>
      <c r="AC902" s="26"/>
    </row>
    <row r="903" spans="13:29" ht="12.75" customHeight="1" x14ac:dyDescent="0.2">
      <c r="M903" s="26"/>
      <c r="T903" s="26"/>
      <c r="V903" s="26"/>
      <c r="AC903" s="26"/>
    </row>
    <row r="904" spans="13:29" ht="12.75" customHeight="1" x14ac:dyDescent="0.2">
      <c r="M904" s="26"/>
      <c r="T904" s="26"/>
      <c r="V904" s="26"/>
      <c r="AC904" s="26"/>
    </row>
    <row r="905" spans="13:29" ht="12.75" customHeight="1" x14ac:dyDescent="0.2">
      <c r="M905" s="26"/>
      <c r="T905" s="26"/>
      <c r="V905" s="26"/>
      <c r="AC905" s="26"/>
    </row>
    <row r="906" spans="13:29" ht="12.75" customHeight="1" x14ac:dyDescent="0.2">
      <c r="M906" s="26"/>
      <c r="T906" s="26"/>
      <c r="V906" s="26"/>
      <c r="AC906" s="26"/>
    </row>
    <row r="907" spans="13:29" ht="12.75" customHeight="1" x14ac:dyDescent="0.2">
      <c r="M907" s="26"/>
      <c r="T907" s="26"/>
      <c r="V907" s="26"/>
      <c r="AC907" s="26"/>
    </row>
    <row r="908" spans="13:29" ht="12.75" customHeight="1" x14ac:dyDescent="0.2">
      <c r="M908" s="26"/>
      <c r="T908" s="26"/>
      <c r="V908" s="26"/>
      <c r="AC908" s="26"/>
    </row>
    <row r="909" spans="13:29" ht="12.75" customHeight="1" x14ac:dyDescent="0.2">
      <c r="M909" s="26"/>
      <c r="T909" s="26"/>
      <c r="V909" s="26"/>
      <c r="AC909" s="26"/>
    </row>
    <row r="910" spans="13:29" ht="12.75" customHeight="1" x14ac:dyDescent="0.2">
      <c r="M910" s="26"/>
      <c r="T910" s="26"/>
      <c r="V910" s="26"/>
      <c r="AC910" s="26"/>
    </row>
    <row r="911" spans="13:29" ht="12.75" customHeight="1" x14ac:dyDescent="0.2">
      <c r="M911" s="26"/>
      <c r="T911" s="26"/>
      <c r="V911" s="26"/>
      <c r="AC911" s="26"/>
    </row>
    <row r="912" spans="13:29" ht="12.75" customHeight="1" x14ac:dyDescent="0.2">
      <c r="M912" s="26"/>
      <c r="T912" s="26"/>
      <c r="V912" s="26"/>
      <c r="AC912" s="26"/>
    </row>
    <row r="913" spans="13:29" ht="12.75" customHeight="1" x14ac:dyDescent="0.2">
      <c r="M913" s="26"/>
      <c r="T913" s="26"/>
      <c r="V913" s="26"/>
      <c r="AC913" s="26"/>
    </row>
    <row r="914" spans="13:29" ht="12.75" customHeight="1" x14ac:dyDescent="0.2">
      <c r="M914" s="26"/>
      <c r="T914" s="26"/>
      <c r="V914" s="26"/>
      <c r="AC914" s="26"/>
    </row>
    <row r="915" spans="13:29" ht="12.75" customHeight="1" x14ac:dyDescent="0.2">
      <c r="M915" s="26"/>
      <c r="T915" s="26"/>
      <c r="V915" s="26"/>
      <c r="AC915" s="26"/>
    </row>
    <row r="916" spans="13:29" ht="12.75" customHeight="1" x14ac:dyDescent="0.2">
      <c r="M916" s="26"/>
      <c r="T916" s="26"/>
      <c r="V916" s="26"/>
      <c r="AC916" s="26"/>
    </row>
    <row r="917" spans="13:29" ht="12.75" customHeight="1" x14ac:dyDescent="0.2">
      <c r="M917" s="26"/>
      <c r="T917" s="26"/>
      <c r="V917" s="26"/>
      <c r="AC917" s="26"/>
    </row>
    <row r="918" spans="13:29" ht="12.75" customHeight="1" x14ac:dyDescent="0.2">
      <c r="M918" s="26"/>
      <c r="T918" s="26"/>
      <c r="V918" s="26"/>
      <c r="AC918" s="26"/>
    </row>
    <row r="919" spans="13:29" ht="12.75" customHeight="1" x14ac:dyDescent="0.2">
      <c r="M919" s="26"/>
      <c r="T919" s="26"/>
      <c r="V919" s="26"/>
      <c r="AC919" s="26"/>
    </row>
    <row r="920" spans="13:29" ht="12.75" customHeight="1" x14ac:dyDescent="0.2">
      <c r="M920" s="26"/>
      <c r="T920" s="26"/>
      <c r="V920" s="26"/>
      <c r="AC920" s="26"/>
    </row>
    <row r="921" spans="13:29" ht="12.75" customHeight="1" x14ac:dyDescent="0.2">
      <c r="M921" s="26"/>
      <c r="T921" s="26"/>
      <c r="V921" s="26"/>
      <c r="AC921" s="26"/>
    </row>
    <row r="922" spans="13:29" ht="12.75" customHeight="1" x14ac:dyDescent="0.2">
      <c r="M922" s="26"/>
      <c r="T922" s="26"/>
      <c r="V922" s="26"/>
      <c r="AC922" s="26"/>
    </row>
    <row r="923" spans="13:29" ht="12.75" customHeight="1" x14ac:dyDescent="0.2">
      <c r="M923" s="26"/>
      <c r="T923" s="26"/>
      <c r="V923" s="26"/>
      <c r="AC923" s="26"/>
    </row>
    <row r="924" spans="13:29" ht="12.75" customHeight="1" x14ac:dyDescent="0.2">
      <c r="M924" s="26"/>
      <c r="T924" s="26"/>
      <c r="V924" s="26"/>
      <c r="AC924" s="26"/>
    </row>
    <row r="925" spans="13:29" ht="12.75" customHeight="1" x14ac:dyDescent="0.2">
      <c r="M925" s="26"/>
      <c r="T925" s="26"/>
      <c r="V925" s="26"/>
      <c r="AC925" s="26"/>
    </row>
    <row r="926" spans="13:29" ht="12.75" customHeight="1" x14ac:dyDescent="0.2">
      <c r="M926" s="26"/>
      <c r="T926" s="26"/>
      <c r="V926" s="26"/>
      <c r="AC926" s="26"/>
    </row>
    <row r="927" spans="13:29" ht="12.75" customHeight="1" x14ac:dyDescent="0.2">
      <c r="M927" s="26"/>
      <c r="T927" s="26"/>
      <c r="V927" s="26"/>
      <c r="AC927" s="26"/>
    </row>
    <row r="928" spans="13:29" ht="12.75" customHeight="1" x14ac:dyDescent="0.2">
      <c r="M928" s="26"/>
      <c r="T928" s="26"/>
      <c r="V928" s="26"/>
      <c r="AC928" s="26"/>
    </row>
    <row r="929" spans="13:29" ht="12.75" customHeight="1" x14ac:dyDescent="0.2">
      <c r="M929" s="26"/>
      <c r="T929" s="26"/>
      <c r="V929" s="26"/>
      <c r="AC929" s="26"/>
    </row>
    <row r="930" spans="13:29" ht="12.75" customHeight="1" x14ac:dyDescent="0.2">
      <c r="M930" s="26"/>
      <c r="T930" s="26"/>
      <c r="V930" s="26"/>
      <c r="AC930" s="26"/>
    </row>
    <row r="931" spans="13:29" ht="12.75" customHeight="1" x14ac:dyDescent="0.2">
      <c r="M931" s="26"/>
      <c r="T931" s="26"/>
      <c r="V931" s="26"/>
      <c r="AC931" s="26"/>
    </row>
    <row r="932" spans="13:29" ht="12.75" customHeight="1" x14ac:dyDescent="0.2">
      <c r="M932" s="26"/>
      <c r="T932" s="26"/>
      <c r="V932" s="26"/>
      <c r="AC932" s="26"/>
    </row>
    <row r="933" spans="13:29" ht="12.75" customHeight="1" x14ac:dyDescent="0.2">
      <c r="M933" s="26"/>
      <c r="T933" s="26"/>
      <c r="V933" s="26"/>
      <c r="AC933" s="26"/>
    </row>
    <row r="934" spans="13:29" ht="12.75" customHeight="1" x14ac:dyDescent="0.2">
      <c r="M934" s="26"/>
      <c r="T934" s="26"/>
      <c r="V934" s="26"/>
      <c r="AC934" s="26"/>
    </row>
    <row r="935" spans="13:29" ht="12.75" customHeight="1" x14ac:dyDescent="0.2">
      <c r="M935" s="26"/>
      <c r="T935" s="26"/>
      <c r="V935" s="26"/>
      <c r="AC935" s="26"/>
    </row>
    <row r="936" spans="13:29" ht="12.75" customHeight="1" x14ac:dyDescent="0.2">
      <c r="M936" s="26"/>
      <c r="T936" s="26"/>
      <c r="V936" s="26"/>
      <c r="AC936" s="26"/>
    </row>
    <row r="937" spans="13:29" ht="12.75" customHeight="1" x14ac:dyDescent="0.2">
      <c r="M937" s="26"/>
      <c r="T937" s="26"/>
      <c r="V937" s="26"/>
      <c r="AC937" s="26"/>
    </row>
    <row r="938" spans="13:29" ht="12.75" customHeight="1" x14ac:dyDescent="0.2">
      <c r="M938" s="26"/>
      <c r="T938" s="26"/>
      <c r="V938" s="26"/>
      <c r="AC938" s="26"/>
    </row>
    <row r="939" spans="13:29" ht="12.75" customHeight="1" x14ac:dyDescent="0.2">
      <c r="M939" s="26"/>
      <c r="T939" s="26"/>
      <c r="V939" s="26"/>
      <c r="AC939" s="26"/>
    </row>
    <row r="940" spans="13:29" ht="12.75" customHeight="1" x14ac:dyDescent="0.2">
      <c r="M940" s="26"/>
      <c r="T940" s="26"/>
      <c r="V940" s="26"/>
      <c r="AC940" s="26"/>
    </row>
    <row r="941" spans="13:29" ht="12.75" customHeight="1" x14ac:dyDescent="0.2">
      <c r="M941" s="26"/>
      <c r="T941" s="26"/>
      <c r="V941" s="26"/>
      <c r="AC941" s="26"/>
    </row>
    <row r="942" spans="13:29" ht="12.75" customHeight="1" x14ac:dyDescent="0.2">
      <c r="M942" s="26"/>
      <c r="T942" s="26"/>
      <c r="V942" s="26"/>
      <c r="AC942" s="26"/>
    </row>
    <row r="943" spans="13:29" ht="12.75" customHeight="1" x14ac:dyDescent="0.2">
      <c r="M943" s="26"/>
      <c r="T943" s="26"/>
      <c r="V943" s="26"/>
      <c r="AC943" s="26"/>
    </row>
    <row r="944" spans="13:29" ht="12.75" customHeight="1" x14ac:dyDescent="0.2">
      <c r="M944" s="26"/>
      <c r="T944" s="26"/>
      <c r="V944" s="26"/>
      <c r="AC944" s="26"/>
    </row>
    <row r="945" spans="13:29" ht="12.75" customHeight="1" x14ac:dyDescent="0.2">
      <c r="M945" s="26"/>
      <c r="T945" s="26"/>
      <c r="V945" s="26"/>
      <c r="AC945" s="26"/>
    </row>
    <row r="946" spans="13:29" ht="12.75" customHeight="1" x14ac:dyDescent="0.2">
      <c r="M946" s="26"/>
      <c r="T946" s="26"/>
      <c r="V946" s="26"/>
      <c r="AC946" s="26"/>
    </row>
    <row r="947" spans="13:29" ht="12.75" customHeight="1" x14ac:dyDescent="0.2">
      <c r="M947" s="26"/>
      <c r="T947" s="26"/>
      <c r="V947" s="26"/>
      <c r="AC947" s="26"/>
    </row>
    <row r="948" spans="13:29" ht="12.75" customHeight="1" x14ac:dyDescent="0.2">
      <c r="M948" s="26"/>
      <c r="T948" s="26"/>
      <c r="V948" s="26"/>
      <c r="AC948" s="26"/>
    </row>
    <row r="949" spans="13:29" ht="12.75" customHeight="1" x14ac:dyDescent="0.2">
      <c r="M949" s="26"/>
      <c r="T949" s="26"/>
      <c r="V949" s="26"/>
      <c r="AC949" s="26"/>
    </row>
    <row r="950" spans="13:29" ht="12.75" customHeight="1" x14ac:dyDescent="0.2">
      <c r="M950" s="26"/>
      <c r="T950" s="26"/>
      <c r="V950" s="26"/>
      <c r="AC950" s="26"/>
    </row>
    <row r="951" spans="13:29" ht="12.75" customHeight="1" x14ac:dyDescent="0.2">
      <c r="M951" s="26"/>
      <c r="T951" s="26"/>
      <c r="V951" s="26"/>
      <c r="AC951" s="26"/>
    </row>
    <row r="952" spans="13:29" ht="12.75" customHeight="1" x14ac:dyDescent="0.2">
      <c r="M952" s="26"/>
      <c r="T952" s="26"/>
      <c r="V952" s="26"/>
      <c r="AC952" s="26"/>
    </row>
    <row r="953" spans="13:29" ht="12.75" customHeight="1" x14ac:dyDescent="0.2">
      <c r="M953" s="26"/>
      <c r="T953" s="26"/>
      <c r="V953" s="26"/>
      <c r="AC953" s="26"/>
    </row>
    <row r="954" spans="13:29" ht="12.75" customHeight="1" x14ac:dyDescent="0.2">
      <c r="M954" s="26"/>
      <c r="T954" s="26"/>
      <c r="V954" s="26"/>
      <c r="AC954" s="26"/>
    </row>
    <row r="955" spans="13:29" ht="12.75" customHeight="1" x14ac:dyDescent="0.2">
      <c r="M955" s="26"/>
      <c r="T955" s="26"/>
      <c r="V955" s="26"/>
      <c r="AC955" s="26"/>
    </row>
    <row r="956" spans="13:29" ht="12.75" customHeight="1" x14ac:dyDescent="0.2">
      <c r="M956" s="26"/>
      <c r="T956" s="26"/>
      <c r="V956" s="26"/>
      <c r="AC956" s="26"/>
    </row>
    <row r="957" spans="13:29" ht="12.75" customHeight="1" x14ac:dyDescent="0.2">
      <c r="M957" s="26"/>
      <c r="T957" s="26"/>
      <c r="V957" s="26"/>
      <c r="AC957" s="26"/>
    </row>
    <row r="958" spans="13:29" ht="12.75" customHeight="1" x14ac:dyDescent="0.2">
      <c r="M958" s="26"/>
      <c r="T958" s="26"/>
      <c r="V958" s="26"/>
      <c r="AC958" s="26"/>
    </row>
    <row r="959" spans="13:29" ht="12.75" customHeight="1" x14ac:dyDescent="0.2">
      <c r="M959" s="26"/>
      <c r="T959" s="26"/>
      <c r="V959" s="26"/>
      <c r="AC959" s="26"/>
    </row>
    <row r="960" spans="13:29" ht="12.75" customHeight="1" x14ac:dyDescent="0.2">
      <c r="M960" s="26"/>
      <c r="T960" s="26"/>
      <c r="V960" s="26"/>
      <c r="AC960" s="26"/>
    </row>
    <row r="961" spans="13:29" ht="12.75" customHeight="1" x14ac:dyDescent="0.2">
      <c r="M961" s="26"/>
      <c r="T961" s="26"/>
      <c r="V961" s="26"/>
      <c r="AC961" s="26"/>
    </row>
    <row r="962" spans="13:29" ht="12.75" customHeight="1" x14ac:dyDescent="0.2">
      <c r="M962" s="26"/>
      <c r="T962" s="26"/>
      <c r="V962" s="26"/>
      <c r="AC962" s="26"/>
    </row>
    <row r="963" spans="13:29" ht="12.75" customHeight="1" x14ac:dyDescent="0.2">
      <c r="M963" s="26"/>
      <c r="T963" s="26"/>
      <c r="V963" s="26"/>
      <c r="AC963" s="26"/>
    </row>
    <row r="964" spans="13:29" ht="12.75" customHeight="1" x14ac:dyDescent="0.2">
      <c r="M964" s="26"/>
      <c r="T964" s="26"/>
      <c r="V964" s="26"/>
      <c r="AC964" s="26"/>
    </row>
    <row r="965" spans="13:29" ht="12.75" customHeight="1" x14ac:dyDescent="0.2">
      <c r="M965" s="26"/>
      <c r="T965" s="26"/>
      <c r="V965" s="26"/>
      <c r="AC965" s="26"/>
    </row>
    <row r="966" spans="13:29" ht="12.75" customHeight="1" x14ac:dyDescent="0.2">
      <c r="M966" s="26"/>
      <c r="T966" s="26"/>
      <c r="V966" s="26"/>
      <c r="AC966" s="26"/>
    </row>
    <row r="967" spans="13:29" ht="12.75" customHeight="1" x14ac:dyDescent="0.2">
      <c r="M967" s="26"/>
      <c r="T967" s="26"/>
      <c r="V967" s="26"/>
      <c r="AC967" s="26"/>
    </row>
    <row r="968" spans="13:29" ht="12.75" customHeight="1" x14ac:dyDescent="0.2">
      <c r="M968" s="26"/>
      <c r="T968" s="26"/>
      <c r="V968" s="26"/>
      <c r="AC968" s="26"/>
    </row>
    <row r="969" spans="13:29" ht="12.75" customHeight="1" x14ac:dyDescent="0.2">
      <c r="M969" s="26"/>
      <c r="T969" s="26"/>
      <c r="V969" s="26"/>
      <c r="AC969" s="26"/>
    </row>
    <row r="970" spans="13:29" ht="12.75" customHeight="1" x14ac:dyDescent="0.2">
      <c r="M970" s="26"/>
      <c r="T970" s="26"/>
      <c r="V970" s="26"/>
      <c r="AC970" s="26"/>
    </row>
    <row r="971" spans="13:29" ht="12.75" customHeight="1" x14ac:dyDescent="0.2">
      <c r="M971" s="26"/>
      <c r="T971" s="26"/>
      <c r="V971" s="26"/>
      <c r="AC971" s="26"/>
    </row>
    <row r="972" spans="13:29" ht="12.75" customHeight="1" x14ac:dyDescent="0.2">
      <c r="M972" s="26"/>
      <c r="T972" s="26"/>
      <c r="V972" s="26"/>
      <c r="AC972" s="26"/>
    </row>
    <row r="973" spans="13:29" ht="12.75" customHeight="1" x14ac:dyDescent="0.2">
      <c r="M973" s="26"/>
      <c r="T973" s="26"/>
      <c r="V973" s="26"/>
      <c r="AC973" s="26"/>
    </row>
    <row r="974" spans="13:29" ht="12.75" customHeight="1" x14ac:dyDescent="0.2">
      <c r="M974" s="26"/>
      <c r="T974" s="26"/>
      <c r="V974" s="26"/>
      <c r="AC974" s="26"/>
    </row>
    <row r="975" spans="13:29" ht="12.75" customHeight="1" x14ac:dyDescent="0.2">
      <c r="M975" s="26"/>
      <c r="T975" s="26"/>
      <c r="V975" s="26"/>
      <c r="AC975" s="26"/>
    </row>
    <row r="976" spans="13:29" ht="12.75" customHeight="1" x14ac:dyDescent="0.2">
      <c r="M976" s="26"/>
      <c r="T976" s="26"/>
      <c r="V976" s="26"/>
      <c r="AC976" s="26"/>
    </row>
    <row r="977" spans="13:29" ht="12.75" customHeight="1" x14ac:dyDescent="0.2">
      <c r="M977" s="26"/>
      <c r="T977" s="26"/>
      <c r="V977" s="26"/>
      <c r="AC977" s="26"/>
    </row>
    <row r="978" spans="13:29" ht="12.75" customHeight="1" x14ac:dyDescent="0.2">
      <c r="M978" s="26"/>
      <c r="T978" s="26"/>
      <c r="V978" s="26"/>
      <c r="AC978" s="26"/>
    </row>
    <row r="979" spans="13:29" ht="12.75" customHeight="1" x14ac:dyDescent="0.2">
      <c r="M979" s="26"/>
      <c r="T979" s="26"/>
      <c r="V979" s="26"/>
      <c r="AC979" s="26"/>
    </row>
    <row r="980" spans="13:29" ht="12.75" customHeight="1" x14ac:dyDescent="0.2">
      <c r="M980" s="26"/>
      <c r="T980" s="26"/>
      <c r="V980" s="26"/>
      <c r="AC980" s="26"/>
    </row>
    <row r="981" spans="13:29" ht="12.75" customHeight="1" x14ac:dyDescent="0.2">
      <c r="M981" s="26"/>
      <c r="T981" s="26"/>
      <c r="V981" s="26"/>
      <c r="AC981" s="26"/>
    </row>
    <row r="982" spans="13:29" ht="12.75" customHeight="1" x14ac:dyDescent="0.2">
      <c r="M982" s="26"/>
      <c r="T982" s="26"/>
      <c r="V982" s="26"/>
      <c r="AC982" s="26"/>
    </row>
    <row r="983" spans="13:29" ht="12.75" customHeight="1" x14ac:dyDescent="0.2">
      <c r="M983" s="26"/>
      <c r="T983" s="26"/>
      <c r="V983" s="26"/>
      <c r="AC983" s="26"/>
    </row>
    <row r="984" spans="13:29" ht="12.75" customHeight="1" x14ac:dyDescent="0.2">
      <c r="M984" s="26"/>
      <c r="T984" s="26"/>
      <c r="V984" s="26"/>
      <c r="AC984" s="26"/>
    </row>
    <row r="985" spans="13:29" ht="12.75" customHeight="1" x14ac:dyDescent="0.2">
      <c r="M985" s="26"/>
      <c r="T985" s="26"/>
      <c r="V985" s="26"/>
      <c r="AC985" s="26"/>
    </row>
    <row r="986" spans="13:29" ht="12.75" customHeight="1" x14ac:dyDescent="0.2">
      <c r="M986" s="26"/>
      <c r="T986" s="26"/>
      <c r="V986" s="26"/>
      <c r="AC986" s="26"/>
    </row>
    <row r="987" spans="13:29" ht="12.75" customHeight="1" x14ac:dyDescent="0.2">
      <c r="M987" s="26"/>
      <c r="T987" s="26"/>
      <c r="V987" s="26"/>
      <c r="AC987" s="26"/>
    </row>
    <row r="988" spans="13:29" ht="12.75" customHeight="1" x14ac:dyDescent="0.2">
      <c r="M988" s="26"/>
      <c r="T988" s="26"/>
      <c r="V988" s="26"/>
      <c r="AC988" s="26"/>
    </row>
    <row r="989" spans="13:29" ht="12.75" customHeight="1" x14ac:dyDescent="0.2">
      <c r="M989" s="26"/>
      <c r="T989" s="26"/>
      <c r="V989" s="26"/>
      <c r="AC989" s="26"/>
    </row>
    <row r="990" spans="13:29" ht="12.75" customHeight="1" x14ac:dyDescent="0.2">
      <c r="M990" s="26"/>
      <c r="T990" s="26"/>
      <c r="V990" s="26"/>
      <c r="AC990" s="26"/>
    </row>
    <row r="991" spans="13:29" ht="12.75" customHeight="1" x14ac:dyDescent="0.2">
      <c r="M991" s="26"/>
      <c r="T991" s="26"/>
      <c r="V991" s="26"/>
      <c r="AC991" s="26"/>
    </row>
    <row r="992" spans="13:29" ht="12.75" customHeight="1" x14ac:dyDescent="0.2">
      <c r="M992" s="26"/>
      <c r="T992" s="26"/>
      <c r="V992" s="26"/>
      <c r="AC992" s="26"/>
    </row>
    <row r="993" spans="13:29" ht="12.75" customHeight="1" x14ac:dyDescent="0.2">
      <c r="M993" s="26"/>
      <c r="T993" s="26"/>
      <c r="V993" s="26"/>
      <c r="AC993" s="26"/>
    </row>
    <row r="994" spans="13:29" ht="12.75" customHeight="1" x14ac:dyDescent="0.2">
      <c r="M994" s="26"/>
      <c r="T994" s="26"/>
      <c r="V994" s="26"/>
      <c r="AC994" s="26"/>
    </row>
    <row r="995" spans="13:29" ht="12.75" customHeight="1" x14ac:dyDescent="0.2">
      <c r="M995" s="26"/>
      <c r="T995" s="26"/>
      <c r="V995" s="26"/>
      <c r="AC995" s="26"/>
    </row>
    <row r="996" spans="13:29" ht="12.75" customHeight="1" x14ac:dyDescent="0.2">
      <c r="M996" s="26"/>
      <c r="T996" s="26"/>
      <c r="V996" s="26"/>
      <c r="AC996" s="26"/>
    </row>
    <row r="997" spans="13:29" ht="12.75" customHeight="1" x14ac:dyDescent="0.2">
      <c r="M997" s="26"/>
      <c r="T997" s="26"/>
      <c r="V997" s="26"/>
      <c r="AC997" s="26"/>
    </row>
    <row r="998" spans="13:29" ht="12.75" customHeight="1" x14ac:dyDescent="0.2">
      <c r="M998" s="26"/>
      <c r="T998" s="26"/>
      <c r="V998" s="26"/>
      <c r="AC998" s="26"/>
    </row>
    <row r="999" spans="13:29" ht="12.75" customHeight="1" x14ac:dyDescent="0.2">
      <c r="M999" s="26"/>
      <c r="T999" s="26"/>
      <c r="V999" s="26"/>
      <c r="AC999" s="26"/>
    </row>
    <row r="1000" spans="13:29" ht="12.75" customHeight="1" x14ac:dyDescent="0.2">
      <c r="M1000" s="26"/>
      <c r="T1000" s="26"/>
      <c r="V1000" s="26"/>
      <c r="AC1000" s="26"/>
    </row>
  </sheetData>
  <sheetProtection algorithmName="SHA-512" hashValue="F3GMEnOmPRAdDdM9fYom0GoIlr7ch0KwU9YFBJWUu3Fjy7/xyNHzAnbons7L9Bv1NXKfjj+UYCBawDzPqMSAsQ==" saltValue="HzB+dAVifyRIkq+K45W4iA==" spinCount="100000" sheet="1" objects="1" scenarios="1"/>
  <mergeCells count="51">
    <mergeCell ref="W36:AB36"/>
    <mergeCell ref="W41:AB41"/>
    <mergeCell ref="W46:AA46"/>
    <mergeCell ref="A49:AD52"/>
    <mergeCell ref="AD2:AD24"/>
    <mergeCell ref="AD25:AD46"/>
    <mergeCell ref="Y3:Y4"/>
    <mergeCell ref="AB3:AB4"/>
    <mergeCell ref="W8:AB8"/>
    <mergeCell ref="W30:AB30"/>
    <mergeCell ref="W35:AA35"/>
    <mergeCell ref="AC1:AC35"/>
    <mergeCell ref="W2:AB2"/>
    <mergeCell ref="W3:W4"/>
    <mergeCell ref="X3:X4"/>
    <mergeCell ref="Z3:Z4"/>
    <mergeCell ref="AA3:AA4"/>
    <mergeCell ref="W25:AB25"/>
    <mergeCell ref="W13:AA13"/>
    <mergeCell ref="W14:AB14"/>
    <mergeCell ref="W20:AB20"/>
    <mergeCell ref="W24:AA24"/>
    <mergeCell ref="T1:T35"/>
    <mergeCell ref="V1:V35"/>
    <mergeCell ref="A2:A46"/>
    <mergeCell ref="B2:B13"/>
    <mergeCell ref="E2:E13"/>
    <mergeCell ref="G13:K13"/>
    <mergeCell ref="N13:R13"/>
    <mergeCell ref="B14:B24"/>
    <mergeCell ref="C14:C24"/>
    <mergeCell ref="D14:D24"/>
    <mergeCell ref="E14:E24"/>
    <mergeCell ref="G24:K24"/>
    <mergeCell ref="N24:R24"/>
    <mergeCell ref="E25:E35"/>
    <mergeCell ref="G35:K35"/>
    <mergeCell ref="N35:R35"/>
    <mergeCell ref="B25:B35"/>
    <mergeCell ref="C25:C35"/>
    <mergeCell ref="D25:D35"/>
    <mergeCell ref="N46:R46"/>
    <mergeCell ref="F1:F35"/>
    <mergeCell ref="M1:M35"/>
    <mergeCell ref="C2:C13"/>
    <mergeCell ref="D2:D13"/>
    <mergeCell ref="B36:B46"/>
    <mergeCell ref="C36:C46"/>
    <mergeCell ref="D36:D46"/>
    <mergeCell ref="E36:E46"/>
    <mergeCell ref="G46:K46"/>
  </mergeCells>
  <pageMargins left="0.25" right="0.25" top="0.75" bottom="0.75" header="0" footer="0"/>
  <pageSetup paperSize="8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CDA68-4524-4FC9-97B7-D3EEBFA2491E}">
  <dimension ref="A1:B24"/>
  <sheetViews>
    <sheetView workbookViewId="0">
      <selection activeCell="A25" sqref="A25"/>
    </sheetView>
  </sheetViews>
  <sheetFormatPr defaultColWidth="49.42578125" defaultRowHeight="12.75" x14ac:dyDescent="0.2"/>
  <sheetData>
    <row r="1" spans="1:2" ht="13.5" thickBot="1" x14ac:dyDescent="0.25">
      <c r="A1" s="62" t="s">
        <v>125</v>
      </c>
      <c r="B1" s="63"/>
    </row>
    <row r="2" spans="1:2" ht="13.5" thickBot="1" x14ac:dyDescent="0.25">
      <c r="A2" s="64" t="s">
        <v>126</v>
      </c>
      <c r="B2" s="65" t="s">
        <v>127</v>
      </c>
    </row>
    <row r="3" spans="1:2" ht="13.5" thickBot="1" x14ac:dyDescent="0.25">
      <c r="A3" s="64" t="s">
        <v>128</v>
      </c>
      <c r="B3" s="65" t="s">
        <v>129</v>
      </c>
    </row>
    <row r="4" spans="1:2" ht="15.75" thickBot="1" x14ac:dyDescent="0.25">
      <c r="A4" s="64" t="s">
        <v>130</v>
      </c>
      <c r="B4" s="66"/>
    </row>
    <row r="5" spans="1:2" ht="13.5" thickBot="1" x14ac:dyDescent="0.25">
      <c r="A5" s="67" t="s">
        <v>131</v>
      </c>
      <c r="B5" s="68" t="s">
        <v>132</v>
      </c>
    </row>
    <row r="6" spans="1:2" ht="13.5" thickBot="1" x14ac:dyDescent="0.25">
      <c r="A6" s="67" t="s">
        <v>133</v>
      </c>
      <c r="B6" s="68" t="s">
        <v>132</v>
      </c>
    </row>
    <row r="7" spans="1:2" ht="13.5" thickBot="1" x14ac:dyDescent="0.25">
      <c r="A7" s="67" t="s">
        <v>134</v>
      </c>
      <c r="B7" s="68" t="s">
        <v>132</v>
      </c>
    </row>
    <row r="8" spans="1:2" ht="13.5" thickBot="1" x14ac:dyDescent="0.25">
      <c r="A8" s="67" t="s">
        <v>135</v>
      </c>
      <c r="B8" s="68" t="s">
        <v>132</v>
      </c>
    </row>
    <row r="9" spans="1:2" ht="13.5" thickBot="1" x14ac:dyDescent="0.25">
      <c r="A9" s="64" t="s">
        <v>136</v>
      </c>
      <c r="B9" s="68" t="s">
        <v>137</v>
      </c>
    </row>
    <row r="10" spans="1:2" ht="13.5" thickBot="1" x14ac:dyDescent="0.25">
      <c r="A10" s="64" t="s">
        <v>138</v>
      </c>
      <c r="B10" s="68" t="s">
        <v>139</v>
      </c>
    </row>
    <row r="11" spans="1:2" ht="13.5" thickBot="1" x14ac:dyDescent="0.25">
      <c r="A11" s="64" t="s">
        <v>140</v>
      </c>
      <c r="B11" s="68" t="s">
        <v>141</v>
      </c>
    </row>
    <row r="12" spans="1:2" x14ac:dyDescent="0.2">
      <c r="A12" s="69" t="s">
        <v>142</v>
      </c>
      <c r="B12" s="70" t="s">
        <v>143</v>
      </c>
    </row>
    <row r="13" spans="1:2" ht="13.5" thickBot="1" x14ac:dyDescent="0.25">
      <c r="A13" s="51"/>
      <c r="B13" s="68" t="s">
        <v>144</v>
      </c>
    </row>
    <row r="14" spans="1:2" ht="13.5" thickBot="1" x14ac:dyDescent="0.25">
      <c r="A14" s="64" t="s">
        <v>145</v>
      </c>
      <c r="B14" s="68" t="s">
        <v>146</v>
      </c>
    </row>
    <row r="15" spans="1:2" ht="18.75" thickBot="1" x14ac:dyDescent="0.25">
      <c r="A15" s="64" t="s">
        <v>147</v>
      </c>
      <c r="B15" s="70" t="s">
        <v>148</v>
      </c>
    </row>
    <row r="16" spans="1:2" ht="13.5" thickBot="1" x14ac:dyDescent="0.25">
      <c r="A16" s="64" t="s">
        <v>149</v>
      </c>
      <c r="B16" s="71" t="s">
        <v>150</v>
      </c>
    </row>
    <row r="17" spans="1:2" ht="13.5" thickBot="1" x14ac:dyDescent="0.25">
      <c r="A17" s="64" t="s">
        <v>151</v>
      </c>
      <c r="B17" s="70" t="s">
        <v>152</v>
      </c>
    </row>
    <row r="18" spans="1:2" ht="13.5" thickBot="1" x14ac:dyDescent="0.25">
      <c r="A18" s="64" t="s">
        <v>153</v>
      </c>
      <c r="B18" s="71" t="s">
        <v>132</v>
      </c>
    </row>
    <row r="19" spans="1:2" ht="13.5" thickBot="1" x14ac:dyDescent="0.25">
      <c r="A19" s="64" t="s">
        <v>154</v>
      </c>
      <c r="B19" s="68" t="s">
        <v>141</v>
      </c>
    </row>
    <row r="20" spans="1:2" x14ac:dyDescent="0.2">
      <c r="A20" s="69" t="s">
        <v>155</v>
      </c>
      <c r="B20" s="70" t="s">
        <v>156</v>
      </c>
    </row>
    <row r="21" spans="1:2" ht="13.5" thickBot="1" x14ac:dyDescent="0.25">
      <c r="A21" s="51"/>
      <c r="B21" s="68" t="s">
        <v>157</v>
      </c>
    </row>
    <row r="22" spans="1:2" ht="13.5" thickBot="1" x14ac:dyDescent="0.25">
      <c r="A22" s="64" t="s">
        <v>158</v>
      </c>
      <c r="B22" s="68" t="s">
        <v>159</v>
      </c>
    </row>
    <row r="23" spans="1:2" ht="18" x14ac:dyDescent="0.2">
      <c r="A23" s="69" t="s">
        <v>160</v>
      </c>
      <c r="B23" s="70" t="s">
        <v>161</v>
      </c>
    </row>
    <row r="24" spans="1:2" ht="18.75" thickBot="1" x14ac:dyDescent="0.25">
      <c r="A24" s="51"/>
      <c r="B24" s="68" t="s">
        <v>162</v>
      </c>
    </row>
  </sheetData>
  <mergeCells count="4">
    <mergeCell ref="A1:B1"/>
    <mergeCell ref="A12:A13"/>
    <mergeCell ref="A20:A21"/>
    <mergeCell ref="A23:A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0080E-9241-44DB-8273-D154243DB9E1}">
  <dimension ref="A1:C1000"/>
  <sheetViews>
    <sheetView workbookViewId="0">
      <selection activeCell="A3" sqref="A3"/>
    </sheetView>
  </sheetViews>
  <sheetFormatPr defaultColWidth="12.5703125" defaultRowHeight="12.75" x14ac:dyDescent="0.2"/>
  <cols>
    <col min="1" max="1" width="49" customWidth="1"/>
    <col min="2" max="2" width="62" customWidth="1"/>
    <col min="3" max="3" width="12.42578125" customWidth="1"/>
    <col min="4" max="26" width="8" customWidth="1"/>
  </cols>
  <sheetData>
    <row r="1" spans="1:3" ht="13.5" customHeight="1" thickBot="1" x14ac:dyDescent="0.25">
      <c r="A1" s="72" t="s">
        <v>163</v>
      </c>
    </row>
    <row r="2" spans="1:3" ht="13.5" customHeight="1" thickBot="1" x14ac:dyDescent="0.25">
      <c r="A2" s="73" t="s">
        <v>164</v>
      </c>
      <c r="B2" s="74" t="s">
        <v>165</v>
      </c>
      <c r="C2" s="75" t="s">
        <v>166</v>
      </c>
    </row>
    <row r="3" spans="1:3" ht="13.5" customHeight="1" thickBot="1" x14ac:dyDescent="0.25">
      <c r="A3" s="76">
        <v>101932050</v>
      </c>
      <c r="B3" s="77" t="s">
        <v>167</v>
      </c>
      <c r="C3" s="77">
        <v>24</v>
      </c>
    </row>
    <row r="4" spans="1:3" ht="13.5" customHeight="1" thickBot="1" x14ac:dyDescent="0.25">
      <c r="A4" s="76">
        <v>101932053</v>
      </c>
      <c r="B4" s="77" t="s">
        <v>168</v>
      </c>
      <c r="C4" s="77">
        <v>13</v>
      </c>
    </row>
    <row r="5" spans="1:3" ht="13.5" customHeight="1" thickBot="1" x14ac:dyDescent="0.25">
      <c r="A5" s="76">
        <v>300024700</v>
      </c>
      <c r="B5" s="77" t="s">
        <v>169</v>
      </c>
      <c r="C5" s="77">
        <v>3</v>
      </c>
    </row>
    <row r="6" spans="1:3" ht="13.5" customHeight="1" thickBot="1" x14ac:dyDescent="0.25">
      <c r="A6" s="76">
        <v>301004100</v>
      </c>
      <c r="B6" s="77" t="s">
        <v>170</v>
      </c>
      <c r="C6" s="77">
        <v>12</v>
      </c>
    </row>
    <row r="7" spans="1:3" ht="13.5" customHeight="1" thickBot="1" x14ac:dyDescent="0.25">
      <c r="A7" s="76">
        <v>301006200</v>
      </c>
      <c r="B7" s="77" t="s">
        <v>171</v>
      </c>
      <c r="C7" s="77">
        <v>6</v>
      </c>
    </row>
    <row r="8" spans="1:3" ht="13.5" customHeight="1" thickBot="1" x14ac:dyDescent="0.25">
      <c r="A8" s="76">
        <v>101932010</v>
      </c>
      <c r="B8" s="77" t="s">
        <v>172</v>
      </c>
      <c r="C8" s="77">
        <v>8</v>
      </c>
    </row>
    <row r="9" spans="1:3" ht="13.5" customHeight="1" thickBot="1" x14ac:dyDescent="0.25">
      <c r="A9" s="76">
        <v>101932051</v>
      </c>
      <c r="B9" s="77" t="s">
        <v>173</v>
      </c>
      <c r="C9" s="77">
        <v>19</v>
      </c>
    </row>
    <row r="10" spans="1:3" ht="13.5" customHeight="1" thickBot="1" x14ac:dyDescent="0.25">
      <c r="A10" s="76" t="s">
        <v>174</v>
      </c>
      <c r="B10" s="77" t="s">
        <v>175</v>
      </c>
      <c r="C10" s="77">
        <v>1</v>
      </c>
    </row>
    <row r="11" spans="1:3" ht="13.5" customHeight="1" thickBot="1" x14ac:dyDescent="0.25">
      <c r="A11" s="76">
        <v>9730610076</v>
      </c>
      <c r="B11" s="77" t="s">
        <v>176</v>
      </c>
      <c r="C11" s="77">
        <v>2</v>
      </c>
    </row>
    <row r="12" spans="1:3" ht="13.5" customHeight="1" thickBot="1" x14ac:dyDescent="0.25">
      <c r="A12" s="76">
        <v>9730610124</v>
      </c>
      <c r="B12" s="77" t="s">
        <v>177</v>
      </c>
      <c r="C12" s="77">
        <v>1</v>
      </c>
    </row>
    <row r="13" spans="1:3" ht="13.5" customHeight="1" thickBot="1" x14ac:dyDescent="0.25">
      <c r="A13" s="76">
        <v>300047700</v>
      </c>
      <c r="B13" s="77" t="s">
        <v>178</v>
      </c>
      <c r="C13" s="77">
        <v>1</v>
      </c>
    </row>
    <row r="14" spans="1:3" ht="13.5" customHeight="1" thickBot="1" x14ac:dyDescent="0.25">
      <c r="A14" s="76">
        <v>9719320028</v>
      </c>
      <c r="B14" s="77" t="s">
        <v>179</v>
      </c>
      <c r="C14" s="77">
        <v>45</v>
      </c>
    </row>
    <row r="15" spans="1:3" ht="13.5" customHeight="1" thickBot="1" x14ac:dyDescent="0.25">
      <c r="A15" s="76">
        <v>9730200710</v>
      </c>
      <c r="B15" s="77" t="s">
        <v>180</v>
      </c>
      <c r="C15" s="78">
        <v>7</v>
      </c>
    </row>
    <row r="16" spans="1:3" ht="13.5" customHeight="1" thickBot="1" x14ac:dyDescent="0.25">
      <c r="A16" s="76">
        <v>9730200710</v>
      </c>
      <c r="B16" s="77" t="s">
        <v>180</v>
      </c>
      <c r="C16" s="51"/>
    </row>
    <row r="17" spans="1:3" ht="13.5" customHeight="1" thickBot="1" x14ac:dyDescent="0.25">
      <c r="A17" s="76">
        <v>510000039</v>
      </c>
      <c r="B17" s="77" t="s">
        <v>181</v>
      </c>
      <c r="C17" s="78">
        <v>9</v>
      </c>
    </row>
    <row r="18" spans="1:3" ht="13.5" customHeight="1" thickBot="1" x14ac:dyDescent="0.25">
      <c r="A18" s="76">
        <v>500000136</v>
      </c>
      <c r="B18" s="77" t="s">
        <v>182</v>
      </c>
      <c r="C18" s="51"/>
    </row>
    <row r="19" spans="1:3" ht="13.5" customHeight="1" thickBot="1" x14ac:dyDescent="0.25">
      <c r="A19" s="76">
        <v>300012000</v>
      </c>
      <c r="B19" s="77" t="s">
        <v>183</v>
      </c>
      <c r="C19" s="77">
        <v>64</v>
      </c>
    </row>
    <row r="20" spans="1:3" ht="13.5" customHeight="1" thickBot="1" x14ac:dyDescent="0.25">
      <c r="A20" s="76">
        <v>539009500</v>
      </c>
      <c r="B20" s="77" t="s">
        <v>184</v>
      </c>
      <c r="C20" s="77">
        <v>46</v>
      </c>
    </row>
    <row r="21" spans="1:3" ht="13.5" customHeight="1" thickBot="1" x14ac:dyDescent="0.25">
      <c r="A21" s="76">
        <v>539000900</v>
      </c>
      <c r="B21" s="77" t="s">
        <v>185</v>
      </c>
      <c r="C21" s="77">
        <v>15</v>
      </c>
    </row>
    <row r="22" spans="1:3" ht="13.5" customHeight="1" thickBot="1" x14ac:dyDescent="0.25">
      <c r="A22" s="76">
        <v>101936010</v>
      </c>
      <c r="B22" s="79" t="s">
        <v>186</v>
      </c>
      <c r="C22" s="77">
        <v>1</v>
      </c>
    </row>
    <row r="23" spans="1:3" ht="27" customHeight="1" x14ac:dyDescent="0.2">
      <c r="A23" s="80">
        <v>101931010</v>
      </c>
      <c r="B23" s="81" t="s">
        <v>187</v>
      </c>
      <c r="C23" s="78">
        <v>1</v>
      </c>
    </row>
    <row r="24" spans="1:3" ht="12.75" customHeight="1" x14ac:dyDescent="0.2">
      <c r="A24" s="80">
        <v>101938050</v>
      </c>
      <c r="B24" s="50"/>
      <c r="C24" s="50"/>
    </row>
    <row r="25" spans="1:3" ht="13.5" customHeight="1" thickBot="1" x14ac:dyDescent="0.25">
      <c r="A25" s="76" t="s">
        <v>188</v>
      </c>
      <c r="B25" s="51"/>
      <c r="C25" s="51"/>
    </row>
    <row r="26" spans="1:3" ht="13.5" customHeight="1" thickBot="1" x14ac:dyDescent="0.25">
      <c r="A26" s="76">
        <v>101936030</v>
      </c>
      <c r="B26" s="79" t="s">
        <v>189</v>
      </c>
      <c r="C26" s="77">
        <v>1</v>
      </c>
    </row>
    <row r="27" spans="1:3" ht="15.75" customHeight="1" thickBot="1" x14ac:dyDescent="0.25">
      <c r="A27" s="82"/>
      <c r="B27" s="79" t="s">
        <v>190</v>
      </c>
      <c r="C27" s="77">
        <v>1</v>
      </c>
    </row>
    <row r="28" spans="1:3" ht="22.5" customHeight="1" x14ac:dyDescent="0.2">
      <c r="A28" s="80">
        <v>340105600</v>
      </c>
      <c r="B28" s="81" t="s">
        <v>191</v>
      </c>
      <c r="C28" s="78">
        <v>1</v>
      </c>
    </row>
    <row r="29" spans="1:3" ht="13.5" customHeight="1" thickBot="1" x14ac:dyDescent="0.25">
      <c r="A29" s="76" t="s">
        <v>192</v>
      </c>
      <c r="B29" s="51"/>
      <c r="C29" s="51"/>
    </row>
    <row r="30" spans="1:3" ht="13.5" customHeight="1" thickBot="1" x14ac:dyDescent="0.25">
      <c r="A30" s="76">
        <v>101933010</v>
      </c>
      <c r="B30" s="79" t="s">
        <v>193</v>
      </c>
      <c r="C30" s="77">
        <v>1</v>
      </c>
    </row>
    <row r="31" spans="1:3" ht="13.5" customHeight="1" thickBot="1" x14ac:dyDescent="0.25">
      <c r="A31" s="76">
        <v>101937095</v>
      </c>
      <c r="B31" s="79" t="s">
        <v>194</v>
      </c>
      <c r="C31" s="77">
        <v>1</v>
      </c>
    </row>
    <row r="32" spans="1:3" ht="13.5" customHeight="1" thickBot="1" x14ac:dyDescent="0.25">
      <c r="A32" s="76">
        <v>340145400</v>
      </c>
      <c r="B32" s="79" t="s">
        <v>195</v>
      </c>
      <c r="C32" s="77">
        <v>1</v>
      </c>
    </row>
    <row r="33" spans="1:3" ht="13.5" customHeight="1" thickBot="1" x14ac:dyDescent="0.25">
      <c r="A33" s="76">
        <v>301006700</v>
      </c>
      <c r="B33" s="79" t="s">
        <v>196</v>
      </c>
      <c r="C33" s="77">
        <v>1</v>
      </c>
    </row>
    <row r="34" spans="1:3" ht="13.5" customHeight="1" thickBot="1" x14ac:dyDescent="0.25">
      <c r="A34" s="76">
        <v>101931012</v>
      </c>
      <c r="B34" s="77" t="s">
        <v>197</v>
      </c>
      <c r="C34" s="77">
        <v>9</v>
      </c>
    </row>
    <row r="35" spans="1:3" ht="13.5" customHeight="1" thickBot="1" x14ac:dyDescent="0.25">
      <c r="A35" s="76">
        <v>101934010</v>
      </c>
      <c r="B35" s="77" t="s">
        <v>198</v>
      </c>
      <c r="C35" s="77">
        <v>9</v>
      </c>
    </row>
    <row r="36" spans="1:3" ht="13.5" customHeight="1" thickBot="1" x14ac:dyDescent="0.25">
      <c r="A36" s="76">
        <v>101931053</v>
      </c>
      <c r="B36" s="77" t="s">
        <v>199</v>
      </c>
      <c r="C36" s="77">
        <v>2</v>
      </c>
    </row>
    <row r="37" spans="1:3" ht="15.75" customHeight="1" thickBot="1" x14ac:dyDescent="0.25">
      <c r="A37" s="82"/>
      <c r="B37" s="79" t="s">
        <v>200</v>
      </c>
      <c r="C37" s="77">
        <v>1</v>
      </c>
    </row>
    <row r="38" spans="1:3" ht="15.75" customHeight="1" thickBot="1" x14ac:dyDescent="0.25">
      <c r="A38" s="82"/>
      <c r="B38" s="77" t="s">
        <v>201</v>
      </c>
      <c r="C38" s="77">
        <v>1</v>
      </c>
    </row>
    <row r="39" spans="1:3" ht="13.5" customHeight="1" thickBot="1" x14ac:dyDescent="0.25">
      <c r="A39" s="76"/>
      <c r="B39" s="77" t="s">
        <v>202</v>
      </c>
      <c r="C39" s="77">
        <v>1</v>
      </c>
    </row>
    <row r="40" spans="1:3" ht="13.5" customHeight="1" thickBot="1" x14ac:dyDescent="0.25">
      <c r="A40" s="76">
        <v>9730200710</v>
      </c>
      <c r="B40" s="77" t="s">
        <v>180</v>
      </c>
      <c r="C40" s="78">
        <v>14</v>
      </c>
    </row>
    <row r="41" spans="1:3" ht="13.5" customHeight="1" thickBot="1" x14ac:dyDescent="0.25">
      <c r="A41" s="76">
        <v>9730200710</v>
      </c>
      <c r="B41" s="77" t="s">
        <v>180</v>
      </c>
      <c r="C41" s="51"/>
    </row>
    <row r="42" spans="1:3" ht="13.5" customHeight="1" thickBot="1" x14ac:dyDescent="0.25">
      <c r="A42" s="76">
        <v>9730200600</v>
      </c>
      <c r="B42" s="77" t="s">
        <v>203</v>
      </c>
      <c r="C42" s="78">
        <v>1</v>
      </c>
    </row>
    <row r="43" spans="1:3" ht="13.5" customHeight="1" thickBot="1" x14ac:dyDescent="0.25">
      <c r="A43" s="76">
        <v>9730200600</v>
      </c>
      <c r="B43" s="77" t="s">
        <v>203</v>
      </c>
      <c r="C43" s="51"/>
    </row>
    <row r="44" spans="1:3" ht="13.5" customHeight="1" thickBot="1" x14ac:dyDescent="0.25">
      <c r="A44" s="76">
        <v>9730200600</v>
      </c>
      <c r="B44" s="77" t="s">
        <v>204</v>
      </c>
      <c r="C44" s="78">
        <v>11</v>
      </c>
    </row>
    <row r="45" spans="1:3" ht="13.5" customHeight="1" thickBot="1" x14ac:dyDescent="0.25">
      <c r="A45" s="76">
        <v>9730200600</v>
      </c>
      <c r="B45" s="77" t="s">
        <v>204</v>
      </c>
      <c r="C45" s="51"/>
    </row>
    <row r="46" spans="1:3" ht="13.5" customHeight="1" thickBot="1" x14ac:dyDescent="0.25">
      <c r="A46" s="76">
        <v>9730200600</v>
      </c>
      <c r="B46" s="77" t="s">
        <v>203</v>
      </c>
      <c r="C46" s="78">
        <v>2</v>
      </c>
    </row>
    <row r="47" spans="1:3" ht="13.5" customHeight="1" thickBot="1" x14ac:dyDescent="0.25">
      <c r="A47" s="76">
        <v>9730200600</v>
      </c>
      <c r="B47" s="77" t="s">
        <v>203</v>
      </c>
      <c r="C47" s="51"/>
    </row>
    <row r="48" spans="1:3" ht="13.5" customHeight="1" thickBot="1" x14ac:dyDescent="0.25">
      <c r="A48" s="76">
        <v>9730200640</v>
      </c>
      <c r="B48" s="77" t="s">
        <v>205</v>
      </c>
      <c r="C48" s="78">
        <v>4</v>
      </c>
    </row>
    <row r="49" spans="1:3" ht="13.5" customHeight="1" thickBot="1" x14ac:dyDescent="0.25">
      <c r="A49" s="76">
        <v>9730200640</v>
      </c>
      <c r="B49" s="77" t="s">
        <v>205</v>
      </c>
      <c r="C49" s="51"/>
    </row>
    <row r="50" spans="1:3" ht="13.5" customHeight="1" thickBot="1" x14ac:dyDescent="0.25">
      <c r="A50" s="76">
        <v>510000012</v>
      </c>
      <c r="B50" s="77" t="s">
        <v>206</v>
      </c>
      <c r="C50" s="77">
        <v>25</v>
      </c>
    </row>
    <row r="51" spans="1:3" ht="12.75" customHeight="1" x14ac:dyDescent="0.2">
      <c r="A51" s="83"/>
    </row>
    <row r="52" spans="1:3" ht="13.5" customHeight="1" thickBot="1" x14ac:dyDescent="0.25">
      <c r="A52" s="72" t="s">
        <v>207</v>
      </c>
    </row>
    <row r="53" spans="1:3" ht="13.5" customHeight="1" thickBot="1" x14ac:dyDescent="0.25">
      <c r="A53" s="84" t="s">
        <v>164</v>
      </c>
      <c r="B53" s="75" t="s">
        <v>165</v>
      </c>
      <c r="C53" s="75" t="s">
        <v>166</v>
      </c>
    </row>
    <row r="54" spans="1:3" ht="15.75" customHeight="1" thickBot="1" x14ac:dyDescent="0.25">
      <c r="A54" s="85"/>
      <c r="B54" s="79" t="s">
        <v>208</v>
      </c>
      <c r="C54" s="79">
        <v>1</v>
      </c>
    </row>
    <row r="55" spans="1:3" ht="15.75" customHeight="1" thickBot="1" x14ac:dyDescent="0.25">
      <c r="A55" s="82"/>
      <c r="B55" s="77" t="s">
        <v>209</v>
      </c>
      <c r="C55" s="77">
        <v>64</v>
      </c>
    </row>
    <row r="56" spans="1:3" ht="12.75" customHeight="1" x14ac:dyDescent="0.2">
      <c r="A56" s="83"/>
    </row>
    <row r="57" spans="1:3" ht="12.75" customHeight="1" x14ac:dyDescent="0.2">
      <c r="A57" s="83"/>
    </row>
    <row r="58" spans="1:3" ht="13.5" customHeight="1" thickBot="1" x14ac:dyDescent="0.25">
      <c r="A58" s="72" t="s">
        <v>210</v>
      </c>
    </row>
    <row r="59" spans="1:3" ht="13.5" customHeight="1" thickBot="1" x14ac:dyDescent="0.25">
      <c r="A59" s="73" t="s">
        <v>165</v>
      </c>
      <c r="B59" s="75" t="s">
        <v>166</v>
      </c>
    </row>
    <row r="60" spans="1:3" ht="18.75" customHeight="1" thickBot="1" x14ac:dyDescent="0.25">
      <c r="A60" s="86" t="s">
        <v>211</v>
      </c>
      <c r="B60" s="87">
        <v>14</v>
      </c>
    </row>
    <row r="61" spans="1:3" ht="18.75" customHeight="1" thickBot="1" x14ac:dyDescent="0.25">
      <c r="A61" s="86" t="s">
        <v>212</v>
      </c>
      <c r="B61" s="87">
        <v>20</v>
      </c>
    </row>
    <row r="62" spans="1:3" ht="18.75" customHeight="1" thickBot="1" x14ac:dyDescent="0.25">
      <c r="A62" s="86" t="s">
        <v>213</v>
      </c>
      <c r="B62" s="87">
        <v>3</v>
      </c>
    </row>
    <row r="63" spans="1:3" ht="18.75" customHeight="1" thickBot="1" x14ac:dyDescent="0.25">
      <c r="A63" s="86" t="s">
        <v>214</v>
      </c>
      <c r="B63" s="87">
        <v>24</v>
      </c>
    </row>
    <row r="64" spans="1:3" ht="13.5" customHeight="1" thickBot="1" x14ac:dyDescent="0.25">
      <c r="A64" s="86" t="s">
        <v>215</v>
      </c>
      <c r="B64" s="87">
        <v>2</v>
      </c>
    </row>
    <row r="65" spans="1:2" ht="13.5" customHeight="1" thickBot="1" x14ac:dyDescent="0.25">
      <c r="A65" s="86" t="s">
        <v>216</v>
      </c>
      <c r="B65" s="87">
        <v>16</v>
      </c>
    </row>
    <row r="66" spans="1:2" ht="13.5" customHeight="1" thickBot="1" x14ac:dyDescent="0.25">
      <c r="A66" s="88" t="s">
        <v>217</v>
      </c>
      <c r="B66" s="87">
        <v>16</v>
      </c>
    </row>
    <row r="67" spans="1:2" ht="13.5" customHeight="1" thickBot="1" x14ac:dyDescent="0.25">
      <c r="A67" s="86" t="s">
        <v>218</v>
      </c>
      <c r="B67" s="87">
        <v>2</v>
      </c>
    </row>
    <row r="68" spans="1:2" ht="13.5" customHeight="1" thickBot="1" x14ac:dyDescent="0.25">
      <c r="A68" s="86" t="s">
        <v>219</v>
      </c>
      <c r="B68" s="87">
        <v>3</v>
      </c>
    </row>
    <row r="69" spans="1:2" ht="13.5" customHeight="1" thickBot="1" x14ac:dyDescent="0.25">
      <c r="A69" s="86" t="s">
        <v>220</v>
      </c>
      <c r="B69" s="87">
        <v>2</v>
      </c>
    </row>
    <row r="70" spans="1:2" ht="13.5" customHeight="1" thickBot="1" x14ac:dyDescent="0.25">
      <c r="A70" s="86" t="s">
        <v>221</v>
      </c>
      <c r="B70" s="87">
        <v>1</v>
      </c>
    </row>
    <row r="71" spans="1:2" ht="13.5" customHeight="1" thickBot="1" x14ac:dyDescent="0.25">
      <c r="A71" s="86" t="s">
        <v>222</v>
      </c>
      <c r="B71" s="87">
        <v>4</v>
      </c>
    </row>
    <row r="72" spans="1:2" ht="18.75" customHeight="1" thickBot="1" x14ac:dyDescent="0.25">
      <c r="A72" s="86" t="s">
        <v>223</v>
      </c>
      <c r="B72" s="87">
        <v>5</v>
      </c>
    </row>
    <row r="73" spans="1:2" ht="18.75" customHeight="1" thickBot="1" x14ac:dyDescent="0.25">
      <c r="A73" s="86" t="s">
        <v>224</v>
      </c>
      <c r="B73" s="87">
        <v>2</v>
      </c>
    </row>
    <row r="74" spans="1:2" ht="13.5" customHeight="1" thickBot="1" x14ac:dyDescent="0.25">
      <c r="A74" s="86" t="s">
        <v>225</v>
      </c>
      <c r="B74" s="87">
        <v>1</v>
      </c>
    </row>
    <row r="75" spans="1:2" ht="13.5" customHeight="1" thickBot="1" x14ac:dyDescent="0.25">
      <c r="A75" s="86" t="s">
        <v>226</v>
      </c>
      <c r="B75" s="87">
        <v>4</v>
      </c>
    </row>
    <row r="76" spans="1:2" ht="13.5" customHeight="1" thickBot="1" x14ac:dyDescent="0.25">
      <c r="A76" s="86" t="s">
        <v>227</v>
      </c>
      <c r="B76" s="87">
        <v>2</v>
      </c>
    </row>
    <row r="77" spans="1:2" ht="13.5" customHeight="1" thickBot="1" x14ac:dyDescent="0.25">
      <c r="A77" s="86" t="s">
        <v>228</v>
      </c>
      <c r="B77" s="87">
        <v>3</v>
      </c>
    </row>
    <row r="78" spans="1:2" ht="18.75" customHeight="1" thickBot="1" x14ac:dyDescent="0.25">
      <c r="A78" s="86" t="s">
        <v>223</v>
      </c>
      <c r="B78" s="87">
        <v>6</v>
      </c>
    </row>
    <row r="79" spans="1:2" ht="13.5" customHeight="1" thickBot="1" x14ac:dyDescent="0.25">
      <c r="A79" s="86" t="s">
        <v>229</v>
      </c>
      <c r="B79" s="87">
        <v>8</v>
      </c>
    </row>
    <row r="80" spans="1:2" ht="13.5" customHeight="1" thickBot="1" x14ac:dyDescent="0.25">
      <c r="A80" s="86" t="s">
        <v>230</v>
      </c>
      <c r="B80" s="87">
        <v>6</v>
      </c>
    </row>
    <row r="81" spans="1:2" ht="13.5" customHeight="1" thickBot="1" x14ac:dyDescent="0.25">
      <c r="A81" s="86" t="s">
        <v>231</v>
      </c>
      <c r="B81" s="87">
        <v>3</v>
      </c>
    </row>
    <row r="82" spans="1:2" ht="13.5" customHeight="1" thickBot="1" x14ac:dyDescent="0.25">
      <c r="A82" s="86" t="s">
        <v>232</v>
      </c>
      <c r="B82" s="87">
        <v>5</v>
      </c>
    </row>
    <row r="83" spans="1:2" ht="13.5" customHeight="1" thickBot="1" x14ac:dyDescent="0.25">
      <c r="A83" s="86" t="s">
        <v>233</v>
      </c>
      <c r="B83" s="87">
        <v>2</v>
      </c>
    </row>
    <row r="84" spans="1:2" ht="13.5" customHeight="1" thickBot="1" x14ac:dyDescent="0.25">
      <c r="A84" s="86" t="s">
        <v>234</v>
      </c>
      <c r="B84" s="87">
        <v>4</v>
      </c>
    </row>
    <row r="85" spans="1:2" ht="13.5" customHeight="1" thickBot="1" x14ac:dyDescent="0.25">
      <c r="A85" s="86" t="s">
        <v>235</v>
      </c>
      <c r="B85" s="87">
        <v>12</v>
      </c>
    </row>
    <row r="86" spans="1:2" ht="13.5" customHeight="1" thickBot="1" x14ac:dyDescent="0.25">
      <c r="A86" s="86" t="s">
        <v>236</v>
      </c>
      <c r="B86" s="87">
        <v>9</v>
      </c>
    </row>
    <row r="87" spans="1:2" ht="12.75" customHeight="1" x14ac:dyDescent="0.2"/>
    <row r="88" spans="1:2" ht="12.75" customHeight="1" x14ac:dyDescent="0.2"/>
    <row r="89" spans="1:2" ht="12.75" customHeight="1" x14ac:dyDescent="0.2"/>
    <row r="90" spans="1:2" ht="12.75" customHeight="1" x14ac:dyDescent="0.2"/>
    <row r="91" spans="1:2" ht="12.75" customHeight="1" x14ac:dyDescent="0.2"/>
    <row r="92" spans="1:2" ht="12.75" customHeight="1" x14ac:dyDescent="0.2"/>
    <row r="93" spans="1:2" ht="12.75" customHeight="1" x14ac:dyDescent="0.2"/>
    <row r="94" spans="1:2" ht="12.75" customHeight="1" x14ac:dyDescent="0.2"/>
    <row r="95" spans="1:2" ht="12.75" customHeight="1" x14ac:dyDescent="0.2"/>
    <row r="96" spans="1:2" ht="12.75" customHeight="1" x14ac:dyDescent="0.2"/>
    <row r="97" customFormat="1" ht="12.75" customHeight="1" x14ac:dyDescent="0.2"/>
    <row r="98" customFormat="1" ht="12.75" customHeight="1" x14ac:dyDescent="0.2"/>
    <row r="99" customFormat="1" ht="12.75" customHeight="1" x14ac:dyDescent="0.2"/>
    <row r="100" customFormat="1" ht="12.75" customHeight="1" x14ac:dyDescent="0.2"/>
    <row r="101" customFormat="1" ht="12.75" customHeight="1" x14ac:dyDescent="0.2"/>
    <row r="102" customFormat="1" ht="12.75" customHeight="1" x14ac:dyDescent="0.2"/>
    <row r="103" customFormat="1" ht="12.75" customHeight="1" x14ac:dyDescent="0.2"/>
    <row r="104" customFormat="1" ht="12.75" customHeight="1" x14ac:dyDescent="0.2"/>
    <row r="105" customFormat="1" ht="12.75" customHeight="1" x14ac:dyDescent="0.2"/>
    <row r="106" customFormat="1" ht="12.75" customHeight="1" x14ac:dyDescent="0.2"/>
    <row r="107" customFormat="1" ht="12.75" customHeight="1" x14ac:dyDescent="0.2"/>
    <row r="108" customFormat="1" ht="12.75" customHeight="1" x14ac:dyDescent="0.2"/>
    <row r="109" customFormat="1" ht="12.75" customHeight="1" x14ac:dyDescent="0.2"/>
    <row r="110" customFormat="1" ht="12.75" customHeight="1" x14ac:dyDescent="0.2"/>
    <row r="111" customFormat="1" ht="12.75" customHeight="1" x14ac:dyDescent="0.2"/>
    <row r="112" customFormat="1" ht="12.75" customHeight="1" x14ac:dyDescent="0.2"/>
    <row r="113" customFormat="1" ht="12.75" customHeight="1" x14ac:dyDescent="0.2"/>
    <row r="114" customFormat="1" ht="12.75" customHeight="1" x14ac:dyDescent="0.2"/>
    <row r="115" customFormat="1" ht="12.75" customHeight="1" x14ac:dyDescent="0.2"/>
    <row r="116" customFormat="1" ht="12.75" customHeight="1" x14ac:dyDescent="0.2"/>
    <row r="117" customFormat="1" ht="12.75" customHeight="1" x14ac:dyDescent="0.2"/>
    <row r="118" customFormat="1" ht="12.75" customHeight="1" x14ac:dyDescent="0.2"/>
    <row r="119" customFormat="1" ht="12.75" customHeight="1" x14ac:dyDescent="0.2"/>
    <row r="120" customFormat="1" ht="12.75" customHeight="1" x14ac:dyDescent="0.2"/>
    <row r="121" customFormat="1" ht="12.75" customHeight="1" x14ac:dyDescent="0.2"/>
    <row r="122" customFormat="1" ht="12.75" customHeight="1" x14ac:dyDescent="0.2"/>
    <row r="123" customFormat="1" ht="12.75" customHeight="1" x14ac:dyDescent="0.2"/>
    <row r="124" customFormat="1" ht="12.75" customHeight="1" x14ac:dyDescent="0.2"/>
    <row r="125" customFormat="1" ht="12.75" customHeight="1" x14ac:dyDescent="0.2"/>
    <row r="126" customFormat="1" ht="12.75" customHeight="1" x14ac:dyDescent="0.2"/>
    <row r="127" customFormat="1" ht="12.75" customHeight="1" x14ac:dyDescent="0.2"/>
    <row r="128" customFormat="1" ht="12.75" customHeight="1" x14ac:dyDescent="0.2"/>
    <row r="129" customFormat="1" ht="12.75" customHeight="1" x14ac:dyDescent="0.2"/>
    <row r="130" customFormat="1" ht="12.75" customHeight="1" x14ac:dyDescent="0.2"/>
    <row r="131" customFormat="1" ht="12.75" customHeight="1" x14ac:dyDescent="0.2"/>
    <row r="132" customFormat="1" ht="12.75" customHeight="1" x14ac:dyDescent="0.2"/>
    <row r="133" customFormat="1" ht="12.75" customHeight="1" x14ac:dyDescent="0.2"/>
    <row r="134" customFormat="1" ht="12.75" customHeight="1" x14ac:dyDescent="0.2"/>
    <row r="135" customFormat="1" ht="12.75" customHeight="1" x14ac:dyDescent="0.2"/>
    <row r="136" customFormat="1" ht="12.75" customHeight="1" x14ac:dyDescent="0.2"/>
    <row r="137" customFormat="1" ht="12.75" customHeight="1" x14ac:dyDescent="0.2"/>
    <row r="138" customFormat="1" ht="12.75" customHeight="1" x14ac:dyDescent="0.2"/>
    <row r="139" customFormat="1" ht="12.75" customHeight="1" x14ac:dyDescent="0.2"/>
    <row r="140" customFormat="1" ht="12.75" customHeight="1" x14ac:dyDescent="0.2"/>
    <row r="141" customFormat="1" ht="12.75" customHeight="1" x14ac:dyDescent="0.2"/>
    <row r="142" customFormat="1" ht="12.75" customHeight="1" x14ac:dyDescent="0.2"/>
    <row r="143" customFormat="1" ht="12.75" customHeight="1" x14ac:dyDescent="0.2"/>
    <row r="144" customFormat="1" ht="12.75" customHeight="1" x14ac:dyDescent="0.2"/>
    <row r="145" customFormat="1" ht="12.75" customHeight="1" x14ac:dyDescent="0.2"/>
    <row r="146" customFormat="1" ht="12.75" customHeight="1" x14ac:dyDescent="0.2"/>
    <row r="147" customFormat="1" ht="12.75" customHeight="1" x14ac:dyDescent="0.2"/>
    <row r="148" customFormat="1" ht="12.75" customHeight="1" x14ac:dyDescent="0.2"/>
    <row r="149" customFormat="1" ht="12.75" customHeight="1" x14ac:dyDescent="0.2"/>
    <row r="150" customFormat="1" ht="12.75" customHeight="1" x14ac:dyDescent="0.2"/>
    <row r="151" customFormat="1" ht="12.75" customHeight="1" x14ac:dyDescent="0.2"/>
    <row r="152" customFormat="1" ht="12.75" customHeight="1" x14ac:dyDescent="0.2"/>
    <row r="153" customFormat="1" ht="12.75" customHeight="1" x14ac:dyDescent="0.2"/>
    <row r="154" customFormat="1" ht="12.75" customHeight="1" x14ac:dyDescent="0.2"/>
    <row r="155" customFormat="1" ht="12.75" customHeight="1" x14ac:dyDescent="0.2"/>
    <row r="156" customFormat="1" ht="12.75" customHeight="1" x14ac:dyDescent="0.2"/>
    <row r="157" customFormat="1" ht="12.75" customHeight="1" x14ac:dyDescent="0.2"/>
    <row r="158" customFormat="1" ht="12.75" customHeight="1" x14ac:dyDescent="0.2"/>
    <row r="159" customFormat="1" ht="12.75" customHeight="1" x14ac:dyDescent="0.2"/>
    <row r="160" customFormat="1" ht="12.75" customHeight="1" x14ac:dyDescent="0.2"/>
    <row r="161" customFormat="1" ht="12.75" customHeight="1" x14ac:dyDescent="0.2"/>
    <row r="162" customFormat="1" ht="12.75" customHeight="1" x14ac:dyDescent="0.2"/>
    <row r="163" customFormat="1" ht="12.75" customHeight="1" x14ac:dyDescent="0.2"/>
    <row r="164" customFormat="1" ht="12.75" customHeight="1" x14ac:dyDescent="0.2"/>
    <row r="165" customFormat="1" ht="12.75" customHeight="1" x14ac:dyDescent="0.2"/>
    <row r="166" customFormat="1" ht="12.75" customHeight="1" x14ac:dyDescent="0.2"/>
    <row r="167" customFormat="1" ht="12.75" customHeight="1" x14ac:dyDescent="0.2"/>
    <row r="168" customFormat="1" ht="12.75" customHeight="1" x14ac:dyDescent="0.2"/>
    <row r="169" customFormat="1" ht="12.75" customHeight="1" x14ac:dyDescent="0.2"/>
    <row r="170" customFormat="1" ht="12.75" customHeight="1" x14ac:dyDescent="0.2"/>
    <row r="171" customFormat="1" ht="12.75" customHeight="1" x14ac:dyDescent="0.2"/>
    <row r="172" customFormat="1" ht="12.75" customHeight="1" x14ac:dyDescent="0.2"/>
    <row r="173" customFormat="1" ht="12.75" customHeight="1" x14ac:dyDescent="0.2"/>
    <row r="174" customFormat="1" ht="12.75" customHeight="1" x14ac:dyDescent="0.2"/>
    <row r="175" customFormat="1" ht="12.75" customHeight="1" x14ac:dyDescent="0.2"/>
    <row r="176" customFormat="1" ht="12.75" customHeight="1" x14ac:dyDescent="0.2"/>
    <row r="177" customFormat="1" ht="12.75" customHeight="1" x14ac:dyDescent="0.2"/>
    <row r="178" customFormat="1" ht="12.75" customHeight="1" x14ac:dyDescent="0.2"/>
    <row r="179" customFormat="1" ht="12.75" customHeight="1" x14ac:dyDescent="0.2"/>
    <row r="180" customFormat="1" ht="12.75" customHeight="1" x14ac:dyDescent="0.2"/>
    <row r="181" customFormat="1" ht="12.75" customHeight="1" x14ac:dyDescent="0.2"/>
    <row r="182" customFormat="1" ht="12.75" customHeight="1" x14ac:dyDescent="0.2"/>
    <row r="183" customFormat="1" ht="12.75" customHeight="1" x14ac:dyDescent="0.2"/>
    <row r="184" customFormat="1" ht="12.75" customHeight="1" x14ac:dyDescent="0.2"/>
    <row r="185" customFormat="1" ht="12.75" customHeight="1" x14ac:dyDescent="0.2"/>
    <row r="186" customFormat="1" ht="12.75" customHeight="1" x14ac:dyDescent="0.2"/>
    <row r="187" customFormat="1" ht="12.75" customHeight="1" x14ac:dyDescent="0.2"/>
    <row r="188" customFormat="1" ht="12.75" customHeight="1" x14ac:dyDescent="0.2"/>
    <row r="189" customFormat="1" ht="12.75" customHeight="1" x14ac:dyDescent="0.2"/>
    <row r="190" customFormat="1" ht="12.75" customHeight="1" x14ac:dyDescent="0.2"/>
    <row r="191" customFormat="1" ht="12.75" customHeight="1" x14ac:dyDescent="0.2"/>
    <row r="192" customFormat="1" ht="12.75" customHeight="1" x14ac:dyDescent="0.2"/>
    <row r="193" customFormat="1" ht="12.75" customHeight="1" x14ac:dyDescent="0.2"/>
    <row r="194" customFormat="1" ht="12.75" customHeight="1" x14ac:dyDescent="0.2"/>
    <row r="195" customFormat="1" ht="12.75" customHeight="1" x14ac:dyDescent="0.2"/>
    <row r="196" customFormat="1" ht="12.75" customHeight="1" x14ac:dyDescent="0.2"/>
    <row r="197" customFormat="1" ht="12.75" customHeight="1" x14ac:dyDescent="0.2"/>
    <row r="198" customFormat="1" ht="12.75" customHeight="1" x14ac:dyDescent="0.2"/>
    <row r="199" customFormat="1" ht="12.75" customHeight="1" x14ac:dyDescent="0.2"/>
    <row r="200" customFormat="1" ht="12.75" customHeight="1" x14ac:dyDescent="0.2"/>
    <row r="201" customFormat="1" ht="12.75" customHeight="1" x14ac:dyDescent="0.2"/>
    <row r="202" customFormat="1" ht="12.75" customHeight="1" x14ac:dyDescent="0.2"/>
    <row r="203" customFormat="1" ht="12.75" customHeight="1" x14ac:dyDescent="0.2"/>
    <row r="204" customFormat="1" ht="12.75" customHeight="1" x14ac:dyDescent="0.2"/>
    <row r="205" customFormat="1" ht="12.75" customHeight="1" x14ac:dyDescent="0.2"/>
    <row r="206" customFormat="1" ht="12.75" customHeight="1" x14ac:dyDescent="0.2"/>
    <row r="207" customFormat="1" ht="12.75" customHeight="1" x14ac:dyDescent="0.2"/>
    <row r="208" customFormat="1" ht="12.75" customHeight="1" x14ac:dyDescent="0.2"/>
    <row r="209" customFormat="1" ht="12.75" customHeight="1" x14ac:dyDescent="0.2"/>
    <row r="210" customFormat="1" ht="12.75" customHeight="1" x14ac:dyDescent="0.2"/>
    <row r="211" customFormat="1" ht="12.75" customHeight="1" x14ac:dyDescent="0.2"/>
    <row r="212" customFormat="1" ht="12.75" customHeight="1" x14ac:dyDescent="0.2"/>
    <row r="213" customFormat="1" ht="12.75" customHeight="1" x14ac:dyDescent="0.2"/>
    <row r="214" customFormat="1" ht="12.75" customHeight="1" x14ac:dyDescent="0.2"/>
    <row r="215" customFormat="1" ht="12.75" customHeight="1" x14ac:dyDescent="0.2"/>
    <row r="216" customFormat="1" ht="12.75" customHeight="1" x14ac:dyDescent="0.2"/>
    <row r="217" customFormat="1" ht="12.75" customHeight="1" x14ac:dyDescent="0.2"/>
    <row r="218" customFormat="1" ht="12.75" customHeight="1" x14ac:dyDescent="0.2"/>
    <row r="219" customFormat="1" ht="12.75" customHeight="1" x14ac:dyDescent="0.2"/>
    <row r="220" customFormat="1" ht="12.75" customHeight="1" x14ac:dyDescent="0.2"/>
    <row r="221" customFormat="1" ht="12.75" customHeight="1" x14ac:dyDescent="0.2"/>
    <row r="222" customFormat="1" ht="12.75" customHeight="1" x14ac:dyDescent="0.2"/>
    <row r="223" customFormat="1" ht="12.75" customHeight="1" x14ac:dyDescent="0.2"/>
    <row r="224" customFormat="1" ht="12.75" customHeight="1" x14ac:dyDescent="0.2"/>
    <row r="225" customFormat="1" ht="12.75" customHeight="1" x14ac:dyDescent="0.2"/>
    <row r="226" customFormat="1" ht="12.75" customHeight="1" x14ac:dyDescent="0.2"/>
    <row r="227" customFormat="1" ht="12.75" customHeight="1" x14ac:dyDescent="0.2"/>
    <row r="228" customFormat="1" ht="12.75" customHeight="1" x14ac:dyDescent="0.2"/>
    <row r="229" customFormat="1" ht="12.75" customHeight="1" x14ac:dyDescent="0.2"/>
    <row r="230" customFormat="1" ht="12.75" customHeight="1" x14ac:dyDescent="0.2"/>
    <row r="231" customFormat="1" ht="12.75" customHeight="1" x14ac:dyDescent="0.2"/>
    <row r="232" customFormat="1" ht="12.75" customHeight="1" x14ac:dyDescent="0.2"/>
    <row r="233" customFormat="1" ht="12.75" customHeight="1" x14ac:dyDescent="0.2"/>
    <row r="234" customFormat="1" ht="12.75" customHeight="1" x14ac:dyDescent="0.2"/>
    <row r="235" customFormat="1" ht="12.75" customHeight="1" x14ac:dyDescent="0.2"/>
    <row r="236" customFormat="1" ht="12.75" customHeight="1" x14ac:dyDescent="0.2"/>
    <row r="237" customFormat="1" ht="12.75" customHeight="1" x14ac:dyDescent="0.2"/>
    <row r="238" customFormat="1" ht="12.75" customHeight="1" x14ac:dyDescent="0.2"/>
    <row r="239" customFormat="1" ht="12.75" customHeight="1" x14ac:dyDescent="0.2"/>
    <row r="240" customFormat="1" ht="12.75" customHeight="1" x14ac:dyDescent="0.2"/>
    <row r="241" customFormat="1" ht="12.75" customHeight="1" x14ac:dyDescent="0.2"/>
    <row r="242" customFormat="1" ht="12.75" customHeight="1" x14ac:dyDescent="0.2"/>
    <row r="243" customFormat="1" ht="12.75" customHeight="1" x14ac:dyDescent="0.2"/>
    <row r="244" customFormat="1" ht="12.75" customHeight="1" x14ac:dyDescent="0.2"/>
    <row r="245" customFormat="1" ht="12.75" customHeight="1" x14ac:dyDescent="0.2"/>
    <row r="246" customFormat="1" ht="12.75" customHeight="1" x14ac:dyDescent="0.2"/>
    <row r="247" customFormat="1" ht="12.75" customHeight="1" x14ac:dyDescent="0.2"/>
    <row r="248" customFormat="1" ht="12.75" customHeight="1" x14ac:dyDescent="0.2"/>
    <row r="249" customFormat="1" ht="12.75" customHeight="1" x14ac:dyDescent="0.2"/>
    <row r="250" customFormat="1" ht="12.75" customHeight="1" x14ac:dyDescent="0.2"/>
    <row r="251" customFormat="1" ht="12.75" customHeight="1" x14ac:dyDescent="0.2"/>
    <row r="252" customFormat="1" ht="12.75" customHeight="1" x14ac:dyDescent="0.2"/>
    <row r="253" customFormat="1" ht="12.75" customHeight="1" x14ac:dyDescent="0.2"/>
    <row r="254" customFormat="1" ht="12.75" customHeight="1" x14ac:dyDescent="0.2"/>
    <row r="255" customFormat="1" ht="12.75" customHeight="1" x14ac:dyDescent="0.2"/>
    <row r="256" customFormat="1" ht="12.75" customHeight="1" x14ac:dyDescent="0.2"/>
    <row r="257" customFormat="1" ht="12.75" customHeight="1" x14ac:dyDescent="0.2"/>
    <row r="258" customFormat="1" ht="12.75" customHeight="1" x14ac:dyDescent="0.2"/>
    <row r="259" customFormat="1" ht="12.75" customHeight="1" x14ac:dyDescent="0.2"/>
    <row r="260" customFormat="1" ht="12.75" customHeight="1" x14ac:dyDescent="0.2"/>
    <row r="261" customFormat="1" ht="12.75" customHeight="1" x14ac:dyDescent="0.2"/>
    <row r="262" customFormat="1" ht="12.75" customHeight="1" x14ac:dyDescent="0.2"/>
    <row r="263" customFormat="1" ht="12.75" customHeight="1" x14ac:dyDescent="0.2"/>
    <row r="264" customFormat="1" ht="12.75" customHeight="1" x14ac:dyDescent="0.2"/>
    <row r="265" customFormat="1" ht="12.75" customHeight="1" x14ac:dyDescent="0.2"/>
    <row r="266" customFormat="1" ht="12.75" customHeight="1" x14ac:dyDescent="0.2"/>
    <row r="267" customFormat="1" ht="12.75" customHeight="1" x14ac:dyDescent="0.2"/>
    <row r="268" customFormat="1" ht="12.75" customHeight="1" x14ac:dyDescent="0.2"/>
    <row r="269" customFormat="1" ht="12.75" customHeight="1" x14ac:dyDescent="0.2"/>
    <row r="270" customFormat="1" ht="12.75" customHeight="1" x14ac:dyDescent="0.2"/>
    <row r="271" customFormat="1" ht="12.75" customHeight="1" x14ac:dyDescent="0.2"/>
    <row r="272" customFormat="1" ht="12.75" customHeight="1" x14ac:dyDescent="0.2"/>
    <row r="273" customFormat="1" ht="12.75" customHeight="1" x14ac:dyDescent="0.2"/>
    <row r="274" customFormat="1" ht="12.75" customHeight="1" x14ac:dyDescent="0.2"/>
    <row r="275" customFormat="1" ht="12.75" customHeight="1" x14ac:dyDescent="0.2"/>
    <row r="276" customFormat="1" ht="12.75" customHeight="1" x14ac:dyDescent="0.2"/>
    <row r="277" customFormat="1" ht="12.75" customHeight="1" x14ac:dyDescent="0.2"/>
    <row r="278" customFormat="1" ht="12.75" customHeight="1" x14ac:dyDescent="0.2"/>
    <row r="279" customFormat="1" ht="12.75" customHeight="1" x14ac:dyDescent="0.2"/>
    <row r="280" customFormat="1" ht="12.75" customHeight="1" x14ac:dyDescent="0.2"/>
    <row r="281" customFormat="1" ht="12.75" customHeight="1" x14ac:dyDescent="0.2"/>
    <row r="282" customFormat="1" ht="12.75" customHeight="1" x14ac:dyDescent="0.2"/>
    <row r="283" customFormat="1" ht="12.75" customHeight="1" x14ac:dyDescent="0.2"/>
    <row r="284" customFormat="1" ht="12.75" customHeight="1" x14ac:dyDescent="0.2"/>
    <row r="285" customFormat="1" ht="12.75" customHeight="1" x14ac:dyDescent="0.2"/>
    <row r="286" customFormat="1" ht="12.75" customHeight="1" x14ac:dyDescent="0.2"/>
    <row r="287" customFormat="1" ht="12.75" customHeight="1" x14ac:dyDescent="0.2"/>
    <row r="288" customFormat="1" ht="12.75" customHeight="1" x14ac:dyDescent="0.2"/>
    <row r="289" customFormat="1" ht="12.75" customHeight="1" x14ac:dyDescent="0.2"/>
    <row r="290" customFormat="1" ht="12.75" customHeight="1" x14ac:dyDescent="0.2"/>
    <row r="291" customFormat="1" ht="12.75" customHeight="1" x14ac:dyDescent="0.2"/>
    <row r="292" customFormat="1" ht="12.75" customHeight="1" x14ac:dyDescent="0.2"/>
    <row r="293" customFormat="1" ht="12.75" customHeight="1" x14ac:dyDescent="0.2"/>
    <row r="294" customFormat="1" ht="12.75" customHeight="1" x14ac:dyDescent="0.2"/>
    <row r="295" customFormat="1" ht="12.75" customHeight="1" x14ac:dyDescent="0.2"/>
    <row r="296" customFormat="1" ht="12.75" customHeight="1" x14ac:dyDescent="0.2"/>
    <row r="297" customFormat="1" ht="12.75" customHeight="1" x14ac:dyDescent="0.2"/>
    <row r="298" customFormat="1" ht="12.75" customHeight="1" x14ac:dyDescent="0.2"/>
    <row r="299" customFormat="1" ht="12.75" customHeight="1" x14ac:dyDescent="0.2"/>
    <row r="300" customFormat="1" ht="12.75" customHeight="1" x14ac:dyDescent="0.2"/>
    <row r="301" customFormat="1" ht="12.75" customHeight="1" x14ac:dyDescent="0.2"/>
    <row r="302" customFormat="1" ht="12.75" customHeight="1" x14ac:dyDescent="0.2"/>
    <row r="303" customFormat="1" ht="12.75" customHeight="1" x14ac:dyDescent="0.2"/>
    <row r="304" customFormat="1" ht="12.75" customHeight="1" x14ac:dyDescent="0.2"/>
    <row r="305" customFormat="1" ht="12.75" customHeight="1" x14ac:dyDescent="0.2"/>
    <row r="306" customFormat="1" ht="12.75" customHeight="1" x14ac:dyDescent="0.2"/>
    <row r="307" customFormat="1" ht="12.75" customHeight="1" x14ac:dyDescent="0.2"/>
    <row r="308" customFormat="1" ht="12.75" customHeight="1" x14ac:dyDescent="0.2"/>
    <row r="309" customFormat="1" ht="12.75" customHeight="1" x14ac:dyDescent="0.2"/>
    <row r="310" customFormat="1" ht="12.75" customHeight="1" x14ac:dyDescent="0.2"/>
    <row r="311" customFormat="1" ht="12.75" customHeight="1" x14ac:dyDescent="0.2"/>
    <row r="312" customFormat="1" ht="12.75" customHeight="1" x14ac:dyDescent="0.2"/>
    <row r="313" customFormat="1" ht="12.75" customHeight="1" x14ac:dyDescent="0.2"/>
    <row r="314" customFormat="1" ht="12.75" customHeight="1" x14ac:dyDescent="0.2"/>
    <row r="315" customFormat="1" ht="12.75" customHeight="1" x14ac:dyDescent="0.2"/>
    <row r="316" customFormat="1" ht="12.75" customHeight="1" x14ac:dyDescent="0.2"/>
    <row r="317" customFormat="1" ht="12.75" customHeight="1" x14ac:dyDescent="0.2"/>
    <row r="318" customFormat="1" ht="12.75" customHeight="1" x14ac:dyDescent="0.2"/>
    <row r="319" customFormat="1" ht="12.75" customHeight="1" x14ac:dyDescent="0.2"/>
    <row r="320" customFormat="1" ht="12.75" customHeight="1" x14ac:dyDescent="0.2"/>
    <row r="321" customFormat="1" ht="12.75" customHeight="1" x14ac:dyDescent="0.2"/>
    <row r="322" customFormat="1" ht="12.75" customHeight="1" x14ac:dyDescent="0.2"/>
    <row r="323" customFormat="1" ht="12.75" customHeight="1" x14ac:dyDescent="0.2"/>
    <row r="324" customFormat="1" ht="12.75" customHeight="1" x14ac:dyDescent="0.2"/>
    <row r="325" customFormat="1" ht="12.75" customHeight="1" x14ac:dyDescent="0.2"/>
    <row r="326" customFormat="1" ht="12.75" customHeight="1" x14ac:dyDescent="0.2"/>
    <row r="327" customFormat="1" ht="12.75" customHeight="1" x14ac:dyDescent="0.2"/>
    <row r="328" customFormat="1" ht="12.75" customHeight="1" x14ac:dyDescent="0.2"/>
    <row r="329" customFormat="1" ht="12.75" customHeight="1" x14ac:dyDescent="0.2"/>
    <row r="330" customFormat="1" ht="12.75" customHeight="1" x14ac:dyDescent="0.2"/>
    <row r="331" customFormat="1" ht="12.75" customHeight="1" x14ac:dyDescent="0.2"/>
    <row r="332" customFormat="1" ht="12.75" customHeight="1" x14ac:dyDescent="0.2"/>
    <row r="333" customFormat="1" ht="12.75" customHeight="1" x14ac:dyDescent="0.2"/>
    <row r="334" customFormat="1" ht="12.75" customHeight="1" x14ac:dyDescent="0.2"/>
    <row r="335" customFormat="1" ht="12.75" customHeight="1" x14ac:dyDescent="0.2"/>
    <row r="336" customFormat="1" ht="12.75" customHeight="1" x14ac:dyDescent="0.2"/>
    <row r="337" customFormat="1" ht="12.75" customHeight="1" x14ac:dyDescent="0.2"/>
    <row r="338" customFormat="1" ht="12.75" customHeight="1" x14ac:dyDescent="0.2"/>
    <row r="339" customFormat="1" ht="12.75" customHeight="1" x14ac:dyDescent="0.2"/>
    <row r="340" customFormat="1" ht="12.75" customHeight="1" x14ac:dyDescent="0.2"/>
    <row r="341" customFormat="1" ht="12.75" customHeight="1" x14ac:dyDescent="0.2"/>
    <row r="342" customFormat="1" ht="12.75" customHeight="1" x14ac:dyDescent="0.2"/>
    <row r="343" customFormat="1" ht="12.75" customHeight="1" x14ac:dyDescent="0.2"/>
    <row r="344" customFormat="1" ht="12.75" customHeight="1" x14ac:dyDescent="0.2"/>
    <row r="345" customFormat="1" ht="12.75" customHeight="1" x14ac:dyDescent="0.2"/>
    <row r="346" customFormat="1" ht="12.75" customHeight="1" x14ac:dyDescent="0.2"/>
    <row r="347" customFormat="1" ht="12.75" customHeight="1" x14ac:dyDescent="0.2"/>
    <row r="348" customFormat="1" ht="12.75" customHeight="1" x14ac:dyDescent="0.2"/>
    <row r="349" customFormat="1" ht="12.75" customHeight="1" x14ac:dyDescent="0.2"/>
    <row r="350" customFormat="1" ht="12.75" customHeight="1" x14ac:dyDescent="0.2"/>
    <row r="351" customFormat="1" ht="12.75" customHeight="1" x14ac:dyDescent="0.2"/>
    <row r="352" customFormat="1" ht="12.75" customHeight="1" x14ac:dyDescent="0.2"/>
    <row r="353" customFormat="1" ht="12.75" customHeight="1" x14ac:dyDescent="0.2"/>
    <row r="354" customFormat="1" ht="12.75" customHeight="1" x14ac:dyDescent="0.2"/>
    <row r="355" customFormat="1" ht="12.75" customHeight="1" x14ac:dyDescent="0.2"/>
    <row r="356" customFormat="1" ht="12.75" customHeight="1" x14ac:dyDescent="0.2"/>
    <row r="357" customFormat="1" ht="12.75" customHeight="1" x14ac:dyDescent="0.2"/>
    <row r="358" customFormat="1" ht="12.75" customHeight="1" x14ac:dyDescent="0.2"/>
    <row r="359" customFormat="1" ht="12.75" customHeight="1" x14ac:dyDescent="0.2"/>
    <row r="360" customFormat="1" ht="12.75" customHeight="1" x14ac:dyDescent="0.2"/>
    <row r="361" customFormat="1" ht="12.75" customHeight="1" x14ac:dyDescent="0.2"/>
    <row r="362" customFormat="1" ht="12.75" customHeight="1" x14ac:dyDescent="0.2"/>
    <row r="363" customFormat="1" ht="12.75" customHeight="1" x14ac:dyDescent="0.2"/>
    <row r="364" customFormat="1" ht="12.75" customHeight="1" x14ac:dyDescent="0.2"/>
    <row r="365" customFormat="1" ht="12.75" customHeight="1" x14ac:dyDescent="0.2"/>
    <row r="366" customFormat="1" ht="12.75" customHeight="1" x14ac:dyDescent="0.2"/>
    <row r="367" customFormat="1" ht="12.75" customHeight="1" x14ac:dyDescent="0.2"/>
    <row r="368" customFormat="1" ht="12.75" customHeight="1" x14ac:dyDescent="0.2"/>
    <row r="369" customFormat="1" ht="12.75" customHeight="1" x14ac:dyDescent="0.2"/>
    <row r="370" customFormat="1" ht="12.75" customHeight="1" x14ac:dyDescent="0.2"/>
    <row r="371" customFormat="1" ht="12.75" customHeight="1" x14ac:dyDescent="0.2"/>
    <row r="372" customFormat="1" ht="12.75" customHeight="1" x14ac:dyDescent="0.2"/>
    <row r="373" customFormat="1" ht="12.75" customHeight="1" x14ac:dyDescent="0.2"/>
    <row r="374" customFormat="1" ht="12.75" customHeight="1" x14ac:dyDescent="0.2"/>
    <row r="375" customFormat="1" ht="12.75" customHeight="1" x14ac:dyDescent="0.2"/>
    <row r="376" customFormat="1" ht="12.75" customHeight="1" x14ac:dyDescent="0.2"/>
    <row r="377" customFormat="1" ht="12.75" customHeight="1" x14ac:dyDescent="0.2"/>
    <row r="378" customFormat="1" ht="12.75" customHeight="1" x14ac:dyDescent="0.2"/>
    <row r="379" customFormat="1" ht="12.75" customHeight="1" x14ac:dyDescent="0.2"/>
    <row r="380" customFormat="1" ht="12.75" customHeight="1" x14ac:dyDescent="0.2"/>
    <row r="381" customFormat="1" ht="12.75" customHeight="1" x14ac:dyDescent="0.2"/>
    <row r="382" customFormat="1" ht="12.75" customHeight="1" x14ac:dyDescent="0.2"/>
    <row r="383" customFormat="1" ht="12.75" customHeight="1" x14ac:dyDescent="0.2"/>
    <row r="384" customFormat="1" ht="12.75" customHeight="1" x14ac:dyDescent="0.2"/>
    <row r="385" customFormat="1" ht="12.75" customHeight="1" x14ac:dyDescent="0.2"/>
    <row r="386" customFormat="1" ht="12.75" customHeight="1" x14ac:dyDescent="0.2"/>
    <row r="387" customFormat="1" ht="12.75" customHeight="1" x14ac:dyDescent="0.2"/>
    <row r="388" customFormat="1" ht="12.75" customHeight="1" x14ac:dyDescent="0.2"/>
    <row r="389" customFormat="1" ht="12.75" customHeight="1" x14ac:dyDescent="0.2"/>
    <row r="390" customFormat="1" ht="12.75" customHeight="1" x14ac:dyDescent="0.2"/>
    <row r="391" customFormat="1" ht="12.75" customHeight="1" x14ac:dyDescent="0.2"/>
    <row r="392" customFormat="1" ht="12.75" customHeight="1" x14ac:dyDescent="0.2"/>
    <row r="393" customFormat="1" ht="12.75" customHeight="1" x14ac:dyDescent="0.2"/>
    <row r="394" customFormat="1" ht="12.75" customHeight="1" x14ac:dyDescent="0.2"/>
    <row r="395" customFormat="1" ht="12.75" customHeight="1" x14ac:dyDescent="0.2"/>
    <row r="396" customFormat="1" ht="12.75" customHeight="1" x14ac:dyDescent="0.2"/>
    <row r="397" customFormat="1" ht="12.75" customHeight="1" x14ac:dyDescent="0.2"/>
    <row r="398" customFormat="1" ht="12.75" customHeight="1" x14ac:dyDescent="0.2"/>
    <row r="399" customFormat="1" ht="12.75" customHeight="1" x14ac:dyDescent="0.2"/>
    <row r="400" customFormat="1" ht="12.75" customHeight="1" x14ac:dyDescent="0.2"/>
    <row r="401" customFormat="1" ht="12.75" customHeight="1" x14ac:dyDescent="0.2"/>
    <row r="402" customFormat="1" ht="12.75" customHeight="1" x14ac:dyDescent="0.2"/>
    <row r="403" customFormat="1" ht="12.75" customHeight="1" x14ac:dyDescent="0.2"/>
    <row r="404" customFormat="1" ht="12.75" customHeight="1" x14ac:dyDescent="0.2"/>
    <row r="405" customFormat="1" ht="12.75" customHeight="1" x14ac:dyDescent="0.2"/>
    <row r="406" customFormat="1" ht="12.75" customHeight="1" x14ac:dyDescent="0.2"/>
    <row r="407" customFormat="1" ht="12.75" customHeight="1" x14ac:dyDescent="0.2"/>
    <row r="408" customFormat="1" ht="12.75" customHeight="1" x14ac:dyDescent="0.2"/>
    <row r="409" customFormat="1" ht="12.75" customHeight="1" x14ac:dyDescent="0.2"/>
    <row r="410" customFormat="1" ht="12.75" customHeight="1" x14ac:dyDescent="0.2"/>
    <row r="411" customFormat="1" ht="12.75" customHeight="1" x14ac:dyDescent="0.2"/>
    <row r="412" customFormat="1" ht="12.75" customHeight="1" x14ac:dyDescent="0.2"/>
    <row r="413" customFormat="1" ht="12.75" customHeight="1" x14ac:dyDescent="0.2"/>
    <row r="414" customFormat="1" ht="12.75" customHeight="1" x14ac:dyDescent="0.2"/>
    <row r="415" customFormat="1" ht="12.75" customHeight="1" x14ac:dyDescent="0.2"/>
    <row r="416" customFormat="1" ht="12.75" customHeight="1" x14ac:dyDescent="0.2"/>
    <row r="417" customFormat="1" ht="12.75" customHeight="1" x14ac:dyDescent="0.2"/>
    <row r="418" customFormat="1" ht="12.75" customHeight="1" x14ac:dyDescent="0.2"/>
    <row r="419" customFormat="1" ht="12.75" customHeight="1" x14ac:dyDescent="0.2"/>
    <row r="420" customFormat="1" ht="12.75" customHeight="1" x14ac:dyDescent="0.2"/>
    <row r="421" customFormat="1" ht="12.75" customHeight="1" x14ac:dyDescent="0.2"/>
    <row r="422" customFormat="1" ht="12.75" customHeight="1" x14ac:dyDescent="0.2"/>
    <row r="423" customFormat="1" ht="12.75" customHeight="1" x14ac:dyDescent="0.2"/>
    <row r="424" customFormat="1" ht="12.75" customHeight="1" x14ac:dyDescent="0.2"/>
    <row r="425" customFormat="1" ht="12.75" customHeight="1" x14ac:dyDescent="0.2"/>
    <row r="426" customFormat="1" ht="12.75" customHeight="1" x14ac:dyDescent="0.2"/>
    <row r="427" customFormat="1" ht="12.75" customHeight="1" x14ac:dyDescent="0.2"/>
    <row r="428" customFormat="1" ht="12.75" customHeight="1" x14ac:dyDescent="0.2"/>
    <row r="429" customFormat="1" ht="12.75" customHeight="1" x14ac:dyDescent="0.2"/>
    <row r="430" customFormat="1" ht="12.75" customHeight="1" x14ac:dyDescent="0.2"/>
    <row r="431" customFormat="1" ht="12.75" customHeight="1" x14ac:dyDescent="0.2"/>
    <row r="432" customFormat="1" ht="12.75" customHeight="1" x14ac:dyDescent="0.2"/>
    <row r="433" customFormat="1" ht="12.75" customHeight="1" x14ac:dyDescent="0.2"/>
    <row r="434" customFormat="1" ht="12.75" customHeight="1" x14ac:dyDescent="0.2"/>
    <row r="435" customFormat="1" ht="12.75" customHeight="1" x14ac:dyDescent="0.2"/>
    <row r="436" customFormat="1" ht="12.75" customHeight="1" x14ac:dyDescent="0.2"/>
    <row r="437" customFormat="1" ht="12.75" customHeight="1" x14ac:dyDescent="0.2"/>
    <row r="438" customFormat="1" ht="12.75" customHeight="1" x14ac:dyDescent="0.2"/>
    <row r="439" customFormat="1" ht="12.75" customHeight="1" x14ac:dyDescent="0.2"/>
    <row r="440" customFormat="1" ht="12.75" customHeight="1" x14ac:dyDescent="0.2"/>
    <row r="441" customFormat="1" ht="12.75" customHeight="1" x14ac:dyDescent="0.2"/>
    <row r="442" customFormat="1" ht="12.75" customHeight="1" x14ac:dyDescent="0.2"/>
    <row r="443" customFormat="1" ht="12.75" customHeight="1" x14ac:dyDescent="0.2"/>
    <row r="444" customFormat="1" ht="12.75" customHeight="1" x14ac:dyDescent="0.2"/>
    <row r="445" customFormat="1" ht="12.75" customHeight="1" x14ac:dyDescent="0.2"/>
    <row r="446" customFormat="1" ht="12.75" customHeight="1" x14ac:dyDescent="0.2"/>
    <row r="447" customFormat="1" ht="12.75" customHeight="1" x14ac:dyDescent="0.2"/>
    <row r="448" customFormat="1" ht="12.75" customHeight="1" x14ac:dyDescent="0.2"/>
    <row r="449" customFormat="1" ht="12.75" customHeight="1" x14ac:dyDescent="0.2"/>
    <row r="450" customFormat="1" ht="12.75" customHeight="1" x14ac:dyDescent="0.2"/>
    <row r="451" customFormat="1" ht="12.75" customHeight="1" x14ac:dyDescent="0.2"/>
    <row r="452" customFormat="1" ht="12.75" customHeight="1" x14ac:dyDescent="0.2"/>
    <row r="453" customFormat="1" ht="12.75" customHeight="1" x14ac:dyDescent="0.2"/>
    <row r="454" customFormat="1" ht="12.75" customHeight="1" x14ac:dyDescent="0.2"/>
    <row r="455" customFormat="1" ht="12.75" customHeight="1" x14ac:dyDescent="0.2"/>
    <row r="456" customFormat="1" ht="12.75" customHeight="1" x14ac:dyDescent="0.2"/>
    <row r="457" customFormat="1" ht="12.75" customHeight="1" x14ac:dyDescent="0.2"/>
    <row r="458" customFormat="1" ht="12.75" customHeight="1" x14ac:dyDescent="0.2"/>
    <row r="459" customFormat="1" ht="12.75" customHeight="1" x14ac:dyDescent="0.2"/>
    <row r="460" customFormat="1" ht="12.75" customHeight="1" x14ac:dyDescent="0.2"/>
    <row r="461" customFormat="1" ht="12.75" customHeight="1" x14ac:dyDescent="0.2"/>
    <row r="462" customFormat="1" ht="12.75" customHeight="1" x14ac:dyDescent="0.2"/>
    <row r="463" customFormat="1" ht="12.75" customHeight="1" x14ac:dyDescent="0.2"/>
    <row r="464" customFormat="1" ht="12.75" customHeight="1" x14ac:dyDescent="0.2"/>
    <row r="465" customFormat="1" ht="12.75" customHeight="1" x14ac:dyDescent="0.2"/>
    <row r="466" customFormat="1" ht="12.75" customHeight="1" x14ac:dyDescent="0.2"/>
    <row r="467" customFormat="1" ht="12.75" customHeight="1" x14ac:dyDescent="0.2"/>
    <row r="468" customFormat="1" ht="12.75" customHeight="1" x14ac:dyDescent="0.2"/>
    <row r="469" customFormat="1" ht="12.75" customHeight="1" x14ac:dyDescent="0.2"/>
    <row r="470" customFormat="1" ht="12.75" customHeight="1" x14ac:dyDescent="0.2"/>
    <row r="471" customFormat="1" ht="12.75" customHeight="1" x14ac:dyDescent="0.2"/>
    <row r="472" customFormat="1" ht="12.75" customHeight="1" x14ac:dyDescent="0.2"/>
    <row r="473" customFormat="1" ht="12.75" customHeight="1" x14ac:dyDescent="0.2"/>
    <row r="474" customFormat="1" ht="12.75" customHeight="1" x14ac:dyDescent="0.2"/>
    <row r="475" customFormat="1" ht="12.75" customHeight="1" x14ac:dyDescent="0.2"/>
    <row r="476" customFormat="1" ht="12.75" customHeight="1" x14ac:dyDescent="0.2"/>
    <row r="477" customFormat="1" ht="12.75" customHeight="1" x14ac:dyDescent="0.2"/>
    <row r="478" customFormat="1" ht="12.75" customHeight="1" x14ac:dyDescent="0.2"/>
    <row r="479" customFormat="1" ht="12.75" customHeight="1" x14ac:dyDescent="0.2"/>
    <row r="480" customFormat="1" ht="12.75" customHeight="1" x14ac:dyDescent="0.2"/>
    <row r="481" customFormat="1" ht="12.75" customHeight="1" x14ac:dyDescent="0.2"/>
    <row r="482" customFormat="1" ht="12.75" customHeight="1" x14ac:dyDescent="0.2"/>
    <row r="483" customFormat="1" ht="12.75" customHeight="1" x14ac:dyDescent="0.2"/>
    <row r="484" customFormat="1" ht="12.75" customHeight="1" x14ac:dyDescent="0.2"/>
    <row r="485" customFormat="1" ht="12.75" customHeight="1" x14ac:dyDescent="0.2"/>
    <row r="486" customFormat="1" ht="12.75" customHeight="1" x14ac:dyDescent="0.2"/>
    <row r="487" customFormat="1" ht="12.75" customHeight="1" x14ac:dyDescent="0.2"/>
    <row r="488" customFormat="1" ht="12.75" customHeight="1" x14ac:dyDescent="0.2"/>
    <row r="489" customFormat="1" ht="12.75" customHeight="1" x14ac:dyDescent="0.2"/>
    <row r="490" customFormat="1" ht="12.75" customHeight="1" x14ac:dyDescent="0.2"/>
    <row r="491" customFormat="1" ht="12.75" customHeight="1" x14ac:dyDescent="0.2"/>
    <row r="492" customFormat="1" ht="12.75" customHeight="1" x14ac:dyDescent="0.2"/>
    <row r="493" customFormat="1" ht="12.75" customHeight="1" x14ac:dyDescent="0.2"/>
    <row r="494" customFormat="1" ht="12.75" customHeight="1" x14ac:dyDescent="0.2"/>
    <row r="495" customFormat="1" ht="12.75" customHeight="1" x14ac:dyDescent="0.2"/>
    <row r="496" customFormat="1" ht="12.75" customHeight="1" x14ac:dyDescent="0.2"/>
    <row r="497" customFormat="1" ht="12.75" customHeight="1" x14ac:dyDescent="0.2"/>
    <row r="498" customFormat="1" ht="12.75" customHeight="1" x14ac:dyDescent="0.2"/>
    <row r="499" customFormat="1" ht="12.75" customHeight="1" x14ac:dyDescent="0.2"/>
    <row r="500" customFormat="1" ht="12.75" customHeight="1" x14ac:dyDescent="0.2"/>
    <row r="501" customFormat="1" ht="12.75" customHeight="1" x14ac:dyDescent="0.2"/>
    <row r="502" customFormat="1" ht="12.75" customHeight="1" x14ac:dyDescent="0.2"/>
    <row r="503" customFormat="1" ht="12.75" customHeight="1" x14ac:dyDescent="0.2"/>
    <row r="504" customFormat="1" ht="12.75" customHeight="1" x14ac:dyDescent="0.2"/>
    <row r="505" customFormat="1" ht="12.75" customHeight="1" x14ac:dyDescent="0.2"/>
    <row r="506" customFormat="1" ht="12.75" customHeight="1" x14ac:dyDescent="0.2"/>
    <row r="507" customFormat="1" ht="12.75" customHeight="1" x14ac:dyDescent="0.2"/>
    <row r="508" customFormat="1" ht="12.75" customHeight="1" x14ac:dyDescent="0.2"/>
    <row r="509" customFormat="1" ht="12.75" customHeight="1" x14ac:dyDescent="0.2"/>
    <row r="510" customFormat="1" ht="12.75" customHeight="1" x14ac:dyDescent="0.2"/>
    <row r="511" customFormat="1" ht="12.75" customHeight="1" x14ac:dyDescent="0.2"/>
    <row r="512" customFormat="1" ht="12.75" customHeight="1" x14ac:dyDescent="0.2"/>
    <row r="513" customFormat="1" ht="12.75" customHeight="1" x14ac:dyDescent="0.2"/>
    <row r="514" customFormat="1" ht="12.75" customHeight="1" x14ac:dyDescent="0.2"/>
    <row r="515" customFormat="1" ht="12.75" customHeight="1" x14ac:dyDescent="0.2"/>
    <row r="516" customFormat="1" ht="12.75" customHeight="1" x14ac:dyDescent="0.2"/>
    <row r="517" customFormat="1" ht="12.75" customHeight="1" x14ac:dyDescent="0.2"/>
    <row r="518" customFormat="1" ht="12.75" customHeight="1" x14ac:dyDescent="0.2"/>
    <row r="519" customFormat="1" ht="12.75" customHeight="1" x14ac:dyDescent="0.2"/>
    <row r="520" customFormat="1" ht="12.75" customHeight="1" x14ac:dyDescent="0.2"/>
    <row r="521" customFormat="1" ht="12.75" customHeight="1" x14ac:dyDescent="0.2"/>
    <row r="522" customFormat="1" ht="12.75" customHeight="1" x14ac:dyDescent="0.2"/>
    <row r="523" customFormat="1" ht="12.75" customHeight="1" x14ac:dyDescent="0.2"/>
    <row r="524" customFormat="1" ht="12.75" customHeight="1" x14ac:dyDescent="0.2"/>
    <row r="525" customFormat="1" ht="12.75" customHeight="1" x14ac:dyDescent="0.2"/>
    <row r="526" customFormat="1" ht="12.75" customHeight="1" x14ac:dyDescent="0.2"/>
    <row r="527" customFormat="1" ht="12.75" customHeight="1" x14ac:dyDescent="0.2"/>
    <row r="528" customFormat="1" ht="12.75" customHeight="1" x14ac:dyDescent="0.2"/>
    <row r="529" customFormat="1" ht="12.75" customHeight="1" x14ac:dyDescent="0.2"/>
    <row r="530" customFormat="1" ht="12.75" customHeight="1" x14ac:dyDescent="0.2"/>
    <row r="531" customFormat="1" ht="12.75" customHeight="1" x14ac:dyDescent="0.2"/>
    <row r="532" customFormat="1" ht="12.75" customHeight="1" x14ac:dyDescent="0.2"/>
    <row r="533" customFormat="1" ht="12.75" customHeight="1" x14ac:dyDescent="0.2"/>
    <row r="534" customFormat="1" ht="12.75" customHeight="1" x14ac:dyDescent="0.2"/>
    <row r="535" customFormat="1" ht="12.75" customHeight="1" x14ac:dyDescent="0.2"/>
    <row r="536" customFormat="1" ht="12.75" customHeight="1" x14ac:dyDescent="0.2"/>
    <row r="537" customFormat="1" ht="12.75" customHeight="1" x14ac:dyDescent="0.2"/>
    <row r="538" customFormat="1" ht="12.75" customHeight="1" x14ac:dyDescent="0.2"/>
    <row r="539" customFormat="1" ht="12.75" customHeight="1" x14ac:dyDescent="0.2"/>
    <row r="540" customFormat="1" ht="12.75" customHeight="1" x14ac:dyDescent="0.2"/>
    <row r="541" customFormat="1" ht="12.75" customHeight="1" x14ac:dyDescent="0.2"/>
    <row r="542" customFormat="1" ht="12.75" customHeight="1" x14ac:dyDescent="0.2"/>
    <row r="543" customFormat="1" ht="12.75" customHeight="1" x14ac:dyDescent="0.2"/>
    <row r="544" customFormat="1" ht="12.75" customHeight="1" x14ac:dyDescent="0.2"/>
    <row r="545" customFormat="1" ht="12.75" customHeight="1" x14ac:dyDescent="0.2"/>
    <row r="546" customFormat="1" ht="12.75" customHeight="1" x14ac:dyDescent="0.2"/>
    <row r="547" customFormat="1" ht="12.75" customHeight="1" x14ac:dyDescent="0.2"/>
    <row r="548" customFormat="1" ht="12.75" customHeight="1" x14ac:dyDescent="0.2"/>
    <row r="549" customFormat="1" ht="12.75" customHeight="1" x14ac:dyDescent="0.2"/>
    <row r="550" customFormat="1" ht="12.75" customHeight="1" x14ac:dyDescent="0.2"/>
    <row r="551" customFormat="1" ht="12.75" customHeight="1" x14ac:dyDescent="0.2"/>
    <row r="552" customFormat="1" ht="12.75" customHeight="1" x14ac:dyDescent="0.2"/>
    <row r="553" customFormat="1" ht="12.75" customHeight="1" x14ac:dyDescent="0.2"/>
    <row r="554" customFormat="1" ht="12.75" customHeight="1" x14ac:dyDescent="0.2"/>
    <row r="555" customFormat="1" ht="12.75" customHeight="1" x14ac:dyDescent="0.2"/>
    <row r="556" customFormat="1" ht="12.75" customHeight="1" x14ac:dyDescent="0.2"/>
    <row r="557" customFormat="1" ht="12.75" customHeight="1" x14ac:dyDescent="0.2"/>
    <row r="558" customFormat="1" ht="12.75" customHeight="1" x14ac:dyDescent="0.2"/>
    <row r="559" customFormat="1" ht="12.75" customHeight="1" x14ac:dyDescent="0.2"/>
    <row r="560" customFormat="1" ht="12.75" customHeight="1" x14ac:dyDescent="0.2"/>
    <row r="561" customFormat="1" ht="12.75" customHeight="1" x14ac:dyDescent="0.2"/>
    <row r="562" customFormat="1" ht="12.75" customHeight="1" x14ac:dyDescent="0.2"/>
    <row r="563" customFormat="1" ht="12.75" customHeight="1" x14ac:dyDescent="0.2"/>
    <row r="564" customFormat="1" ht="12.75" customHeight="1" x14ac:dyDescent="0.2"/>
    <row r="565" customFormat="1" ht="12.75" customHeight="1" x14ac:dyDescent="0.2"/>
    <row r="566" customFormat="1" ht="12.75" customHeight="1" x14ac:dyDescent="0.2"/>
    <row r="567" customFormat="1" ht="12.75" customHeight="1" x14ac:dyDescent="0.2"/>
    <row r="568" customFormat="1" ht="12.75" customHeight="1" x14ac:dyDescent="0.2"/>
    <row r="569" customFormat="1" ht="12.75" customHeight="1" x14ac:dyDescent="0.2"/>
    <row r="570" customFormat="1" ht="12.75" customHeight="1" x14ac:dyDescent="0.2"/>
    <row r="571" customFormat="1" ht="12.75" customHeight="1" x14ac:dyDescent="0.2"/>
    <row r="572" customFormat="1" ht="12.75" customHeight="1" x14ac:dyDescent="0.2"/>
    <row r="573" customFormat="1" ht="12.75" customHeight="1" x14ac:dyDescent="0.2"/>
    <row r="574" customFormat="1" ht="12.75" customHeight="1" x14ac:dyDescent="0.2"/>
    <row r="575" customFormat="1" ht="12.75" customHeight="1" x14ac:dyDescent="0.2"/>
    <row r="576" customFormat="1" ht="12.75" customHeight="1" x14ac:dyDescent="0.2"/>
    <row r="577" customFormat="1" ht="12.75" customHeight="1" x14ac:dyDescent="0.2"/>
    <row r="578" customFormat="1" ht="12.75" customHeight="1" x14ac:dyDescent="0.2"/>
    <row r="579" customFormat="1" ht="12.75" customHeight="1" x14ac:dyDescent="0.2"/>
    <row r="580" customFormat="1" ht="12.75" customHeight="1" x14ac:dyDescent="0.2"/>
    <row r="581" customFormat="1" ht="12.75" customHeight="1" x14ac:dyDescent="0.2"/>
    <row r="582" customFormat="1" ht="12.75" customHeight="1" x14ac:dyDescent="0.2"/>
    <row r="583" customFormat="1" ht="12.75" customHeight="1" x14ac:dyDescent="0.2"/>
    <row r="584" customFormat="1" ht="12.75" customHeight="1" x14ac:dyDescent="0.2"/>
    <row r="585" customFormat="1" ht="12.75" customHeight="1" x14ac:dyDescent="0.2"/>
    <row r="586" customFormat="1" ht="12.75" customHeight="1" x14ac:dyDescent="0.2"/>
    <row r="587" customFormat="1" ht="12.75" customHeight="1" x14ac:dyDescent="0.2"/>
    <row r="588" customFormat="1" ht="12.75" customHeight="1" x14ac:dyDescent="0.2"/>
    <row r="589" customFormat="1" ht="12.75" customHeight="1" x14ac:dyDescent="0.2"/>
    <row r="590" customFormat="1" ht="12.75" customHeight="1" x14ac:dyDescent="0.2"/>
    <row r="591" customFormat="1" ht="12.75" customHeight="1" x14ac:dyDescent="0.2"/>
    <row r="592" customFormat="1" ht="12.75" customHeight="1" x14ac:dyDescent="0.2"/>
    <row r="593" customFormat="1" ht="12.75" customHeight="1" x14ac:dyDescent="0.2"/>
    <row r="594" customFormat="1" ht="12.75" customHeight="1" x14ac:dyDescent="0.2"/>
    <row r="595" customFormat="1" ht="12.75" customHeight="1" x14ac:dyDescent="0.2"/>
    <row r="596" customFormat="1" ht="12.75" customHeight="1" x14ac:dyDescent="0.2"/>
    <row r="597" customFormat="1" ht="12.75" customHeight="1" x14ac:dyDescent="0.2"/>
    <row r="598" customFormat="1" ht="12.75" customHeight="1" x14ac:dyDescent="0.2"/>
    <row r="599" customFormat="1" ht="12.75" customHeight="1" x14ac:dyDescent="0.2"/>
    <row r="600" customFormat="1" ht="12.75" customHeight="1" x14ac:dyDescent="0.2"/>
    <row r="601" customFormat="1" ht="12.75" customHeight="1" x14ac:dyDescent="0.2"/>
    <row r="602" customFormat="1" ht="12.75" customHeight="1" x14ac:dyDescent="0.2"/>
    <row r="603" customFormat="1" ht="12.75" customHeight="1" x14ac:dyDescent="0.2"/>
    <row r="604" customFormat="1" ht="12.75" customHeight="1" x14ac:dyDescent="0.2"/>
    <row r="605" customFormat="1" ht="12.75" customHeight="1" x14ac:dyDescent="0.2"/>
    <row r="606" customFormat="1" ht="12.75" customHeight="1" x14ac:dyDescent="0.2"/>
    <row r="607" customFormat="1" ht="12.75" customHeight="1" x14ac:dyDescent="0.2"/>
    <row r="608" customFormat="1" ht="12.75" customHeight="1" x14ac:dyDescent="0.2"/>
    <row r="609" customFormat="1" ht="12.75" customHeight="1" x14ac:dyDescent="0.2"/>
    <row r="610" customFormat="1" ht="12.75" customHeight="1" x14ac:dyDescent="0.2"/>
    <row r="611" customFormat="1" ht="12.75" customHeight="1" x14ac:dyDescent="0.2"/>
    <row r="612" customFormat="1" ht="12.75" customHeight="1" x14ac:dyDescent="0.2"/>
    <row r="613" customFormat="1" ht="12.75" customHeight="1" x14ac:dyDescent="0.2"/>
    <row r="614" customFormat="1" ht="12.75" customHeight="1" x14ac:dyDescent="0.2"/>
    <row r="615" customFormat="1" ht="12.75" customHeight="1" x14ac:dyDescent="0.2"/>
    <row r="616" customFormat="1" ht="12.75" customHeight="1" x14ac:dyDescent="0.2"/>
    <row r="617" customFormat="1" ht="12.75" customHeight="1" x14ac:dyDescent="0.2"/>
    <row r="618" customFormat="1" ht="12.75" customHeight="1" x14ac:dyDescent="0.2"/>
    <row r="619" customFormat="1" ht="12.75" customHeight="1" x14ac:dyDescent="0.2"/>
    <row r="620" customFormat="1" ht="12.75" customHeight="1" x14ac:dyDescent="0.2"/>
    <row r="621" customFormat="1" ht="12.75" customHeight="1" x14ac:dyDescent="0.2"/>
    <row r="622" customFormat="1" ht="12.75" customHeight="1" x14ac:dyDescent="0.2"/>
    <row r="623" customFormat="1" ht="12.75" customHeight="1" x14ac:dyDescent="0.2"/>
    <row r="624" customFormat="1" ht="12.75" customHeight="1" x14ac:dyDescent="0.2"/>
    <row r="625" customFormat="1" ht="12.75" customHeight="1" x14ac:dyDescent="0.2"/>
    <row r="626" customFormat="1" ht="12.75" customHeight="1" x14ac:dyDescent="0.2"/>
    <row r="627" customFormat="1" ht="12.75" customHeight="1" x14ac:dyDescent="0.2"/>
    <row r="628" customFormat="1" ht="12.75" customHeight="1" x14ac:dyDescent="0.2"/>
    <row r="629" customFormat="1" ht="12.75" customHeight="1" x14ac:dyDescent="0.2"/>
    <row r="630" customFormat="1" ht="12.75" customHeight="1" x14ac:dyDescent="0.2"/>
    <row r="631" customFormat="1" ht="12.75" customHeight="1" x14ac:dyDescent="0.2"/>
    <row r="632" customFormat="1" ht="12.75" customHeight="1" x14ac:dyDescent="0.2"/>
    <row r="633" customFormat="1" ht="12.75" customHeight="1" x14ac:dyDescent="0.2"/>
    <row r="634" customFormat="1" ht="12.75" customHeight="1" x14ac:dyDescent="0.2"/>
    <row r="635" customFormat="1" ht="12.75" customHeight="1" x14ac:dyDescent="0.2"/>
    <row r="636" customFormat="1" ht="12.75" customHeight="1" x14ac:dyDescent="0.2"/>
    <row r="637" customFormat="1" ht="12.75" customHeight="1" x14ac:dyDescent="0.2"/>
    <row r="638" customFormat="1" ht="12.75" customHeight="1" x14ac:dyDescent="0.2"/>
    <row r="639" customFormat="1" ht="12.75" customHeight="1" x14ac:dyDescent="0.2"/>
    <row r="640" customFormat="1" ht="12.75" customHeight="1" x14ac:dyDescent="0.2"/>
    <row r="641" customFormat="1" ht="12.75" customHeight="1" x14ac:dyDescent="0.2"/>
    <row r="642" customFormat="1" ht="12.75" customHeight="1" x14ac:dyDescent="0.2"/>
    <row r="643" customFormat="1" ht="12.75" customHeight="1" x14ac:dyDescent="0.2"/>
    <row r="644" customFormat="1" ht="12.75" customHeight="1" x14ac:dyDescent="0.2"/>
    <row r="645" customFormat="1" ht="12.75" customHeight="1" x14ac:dyDescent="0.2"/>
    <row r="646" customFormat="1" ht="12.75" customHeight="1" x14ac:dyDescent="0.2"/>
    <row r="647" customFormat="1" ht="12.75" customHeight="1" x14ac:dyDescent="0.2"/>
    <row r="648" customFormat="1" ht="12.75" customHeight="1" x14ac:dyDescent="0.2"/>
    <row r="649" customFormat="1" ht="12.75" customHeight="1" x14ac:dyDescent="0.2"/>
    <row r="650" customFormat="1" ht="12.75" customHeight="1" x14ac:dyDescent="0.2"/>
    <row r="651" customFormat="1" ht="12.75" customHeight="1" x14ac:dyDescent="0.2"/>
    <row r="652" customFormat="1" ht="12.75" customHeight="1" x14ac:dyDescent="0.2"/>
    <row r="653" customFormat="1" ht="12.75" customHeight="1" x14ac:dyDescent="0.2"/>
    <row r="654" customFormat="1" ht="12.75" customHeight="1" x14ac:dyDescent="0.2"/>
    <row r="655" customFormat="1" ht="12.75" customHeight="1" x14ac:dyDescent="0.2"/>
    <row r="656" customFormat="1" ht="12.75" customHeight="1" x14ac:dyDescent="0.2"/>
    <row r="657" customFormat="1" ht="12.75" customHeight="1" x14ac:dyDescent="0.2"/>
    <row r="658" customFormat="1" ht="12.75" customHeight="1" x14ac:dyDescent="0.2"/>
    <row r="659" customFormat="1" ht="12.75" customHeight="1" x14ac:dyDescent="0.2"/>
    <row r="660" customFormat="1" ht="12.75" customHeight="1" x14ac:dyDescent="0.2"/>
    <row r="661" customFormat="1" ht="12.75" customHeight="1" x14ac:dyDescent="0.2"/>
    <row r="662" customFormat="1" ht="12.75" customHeight="1" x14ac:dyDescent="0.2"/>
    <row r="663" customFormat="1" ht="12.75" customHeight="1" x14ac:dyDescent="0.2"/>
    <row r="664" customFormat="1" ht="12.75" customHeight="1" x14ac:dyDescent="0.2"/>
    <row r="665" customFormat="1" ht="12.75" customHeight="1" x14ac:dyDescent="0.2"/>
    <row r="666" customFormat="1" ht="12.75" customHeight="1" x14ac:dyDescent="0.2"/>
    <row r="667" customFormat="1" ht="12.75" customHeight="1" x14ac:dyDescent="0.2"/>
    <row r="668" customFormat="1" ht="12.75" customHeight="1" x14ac:dyDescent="0.2"/>
    <row r="669" customFormat="1" ht="12.75" customHeight="1" x14ac:dyDescent="0.2"/>
    <row r="670" customFormat="1" ht="12.75" customHeight="1" x14ac:dyDescent="0.2"/>
    <row r="671" customFormat="1" ht="12.75" customHeight="1" x14ac:dyDescent="0.2"/>
    <row r="672" customFormat="1" ht="12.75" customHeight="1" x14ac:dyDescent="0.2"/>
    <row r="673" customFormat="1" ht="12.75" customHeight="1" x14ac:dyDescent="0.2"/>
    <row r="674" customFormat="1" ht="12.75" customHeight="1" x14ac:dyDescent="0.2"/>
    <row r="675" customFormat="1" ht="12.75" customHeight="1" x14ac:dyDescent="0.2"/>
    <row r="676" customFormat="1" ht="12.75" customHeight="1" x14ac:dyDescent="0.2"/>
    <row r="677" customFormat="1" ht="12.75" customHeight="1" x14ac:dyDescent="0.2"/>
    <row r="678" customFormat="1" ht="12.75" customHeight="1" x14ac:dyDescent="0.2"/>
    <row r="679" customFormat="1" ht="12.75" customHeight="1" x14ac:dyDescent="0.2"/>
    <row r="680" customFormat="1" ht="12.75" customHeight="1" x14ac:dyDescent="0.2"/>
    <row r="681" customFormat="1" ht="12.75" customHeight="1" x14ac:dyDescent="0.2"/>
    <row r="682" customFormat="1" ht="12.75" customHeight="1" x14ac:dyDescent="0.2"/>
    <row r="683" customFormat="1" ht="12.75" customHeight="1" x14ac:dyDescent="0.2"/>
    <row r="684" customFormat="1" ht="12.75" customHeight="1" x14ac:dyDescent="0.2"/>
    <row r="685" customFormat="1" ht="12.75" customHeight="1" x14ac:dyDescent="0.2"/>
    <row r="686" customFormat="1" ht="12.75" customHeight="1" x14ac:dyDescent="0.2"/>
    <row r="687" customFormat="1" ht="12.75" customHeight="1" x14ac:dyDescent="0.2"/>
    <row r="688" customFormat="1" ht="12.75" customHeight="1" x14ac:dyDescent="0.2"/>
    <row r="689" customFormat="1" ht="12.75" customHeight="1" x14ac:dyDescent="0.2"/>
    <row r="690" customFormat="1" ht="12.75" customHeight="1" x14ac:dyDescent="0.2"/>
    <row r="691" customFormat="1" ht="12.75" customHeight="1" x14ac:dyDescent="0.2"/>
    <row r="692" customFormat="1" ht="12.75" customHeight="1" x14ac:dyDescent="0.2"/>
    <row r="693" customFormat="1" ht="12.75" customHeight="1" x14ac:dyDescent="0.2"/>
    <row r="694" customFormat="1" ht="12.75" customHeight="1" x14ac:dyDescent="0.2"/>
    <row r="695" customFormat="1" ht="12.75" customHeight="1" x14ac:dyDescent="0.2"/>
    <row r="696" customFormat="1" ht="12.75" customHeight="1" x14ac:dyDescent="0.2"/>
    <row r="697" customFormat="1" ht="12.75" customHeight="1" x14ac:dyDescent="0.2"/>
    <row r="698" customFormat="1" ht="12.75" customHeight="1" x14ac:dyDescent="0.2"/>
    <row r="699" customFormat="1" ht="12.75" customHeight="1" x14ac:dyDescent="0.2"/>
    <row r="700" customFormat="1" ht="12.75" customHeight="1" x14ac:dyDescent="0.2"/>
    <row r="701" customFormat="1" ht="12.75" customHeight="1" x14ac:dyDescent="0.2"/>
    <row r="702" customFormat="1" ht="12.75" customHeight="1" x14ac:dyDescent="0.2"/>
    <row r="703" customFormat="1" ht="12.75" customHeight="1" x14ac:dyDescent="0.2"/>
    <row r="704" customFormat="1" ht="12.75" customHeight="1" x14ac:dyDescent="0.2"/>
    <row r="705" customFormat="1" ht="12.75" customHeight="1" x14ac:dyDescent="0.2"/>
    <row r="706" customFormat="1" ht="12.75" customHeight="1" x14ac:dyDescent="0.2"/>
    <row r="707" customFormat="1" ht="12.75" customHeight="1" x14ac:dyDescent="0.2"/>
    <row r="708" customFormat="1" ht="12.75" customHeight="1" x14ac:dyDescent="0.2"/>
    <row r="709" customFormat="1" ht="12.75" customHeight="1" x14ac:dyDescent="0.2"/>
    <row r="710" customFormat="1" ht="12.75" customHeight="1" x14ac:dyDescent="0.2"/>
    <row r="711" customFormat="1" ht="12.75" customHeight="1" x14ac:dyDescent="0.2"/>
    <row r="712" customFormat="1" ht="12.75" customHeight="1" x14ac:dyDescent="0.2"/>
    <row r="713" customFormat="1" ht="12.75" customHeight="1" x14ac:dyDescent="0.2"/>
    <row r="714" customFormat="1" ht="12.75" customHeight="1" x14ac:dyDescent="0.2"/>
    <row r="715" customFormat="1" ht="12.75" customHeight="1" x14ac:dyDescent="0.2"/>
    <row r="716" customFormat="1" ht="12.75" customHeight="1" x14ac:dyDescent="0.2"/>
    <row r="717" customFormat="1" ht="12.75" customHeight="1" x14ac:dyDescent="0.2"/>
    <row r="718" customFormat="1" ht="12.75" customHeight="1" x14ac:dyDescent="0.2"/>
    <row r="719" customFormat="1" ht="12.75" customHeight="1" x14ac:dyDescent="0.2"/>
    <row r="720" customFormat="1" ht="12.75" customHeight="1" x14ac:dyDescent="0.2"/>
    <row r="721" customFormat="1" ht="12.75" customHeight="1" x14ac:dyDescent="0.2"/>
    <row r="722" customFormat="1" ht="12.75" customHeight="1" x14ac:dyDescent="0.2"/>
    <row r="723" customFormat="1" ht="12.75" customHeight="1" x14ac:dyDescent="0.2"/>
    <row r="724" customFormat="1" ht="12.75" customHeight="1" x14ac:dyDescent="0.2"/>
    <row r="725" customFormat="1" ht="12.75" customHeight="1" x14ac:dyDescent="0.2"/>
    <row r="726" customFormat="1" ht="12.75" customHeight="1" x14ac:dyDescent="0.2"/>
    <row r="727" customFormat="1" ht="12.75" customHeight="1" x14ac:dyDescent="0.2"/>
    <row r="728" customFormat="1" ht="12.75" customHeight="1" x14ac:dyDescent="0.2"/>
    <row r="729" customFormat="1" ht="12.75" customHeight="1" x14ac:dyDescent="0.2"/>
    <row r="730" customFormat="1" ht="12.75" customHeight="1" x14ac:dyDescent="0.2"/>
    <row r="731" customFormat="1" ht="12.75" customHeight="1" x14ac:dyDescent="0.2"/>
    <row r="732" customFormat="1" ht="12.75" customHeight="1" x14ac:dyDescent="0.2"/>
    <row r="733" customFormat="1" ht="12.75" customHeight="1" x14ac:dyDescent="0.2"/>
    <row r="734" customFormat="1" ht="12.75" customHeight="1" x14ac:dyDescent="0.2"/>
    <row r="735" customFormat="1" ht="12.75" customHeight="1" x14ac:dyDescent="0.2"/>
    <row r="736" customFormat="1" ht="12.75" customHeight="1" x14ac:dyDescent="0.2"/>
    <row r="737" customFormat="1" ht="12.75" customHeight="1" x14ac:dyDescent="0.2"/>
    <row r="738" customFormat="1" ht="12.75" customHeight="1" x14ac:dyDescent="0.2"/>
    <row r="739" customFormat="1" ht="12.75" customHeight="1" x14ac:dyDescent="0.2"/>
    <row r="740" customFormat="1" ht="12.75" customHeight="1" x14ac:dyDescent="0.2"/>
    <row r="741" customFormat="1" ht="12.75" customHeight="1" x14ac:dyDescent="0.2"/>
    <row r="742" customFormat="1" ht="12.75" customHeight="1" x14ac:dyDescent="0.2"/>
    <row r="743" customFormat="1" ht="12.75" customHeight="1" x14ac:dyDescent="0.2"/>
    <row r="744" customFormat="1" ht="12.75" customHeight="1" x14ac:dyDescent="0.2"/>
    <row r="745" customFormat="1" ht="12.75" customHeight="1" x14ac:dyDescent="0.2"/>
    <row r="746" customFormat="1" ht="12.75" customHeight="1" x14ac:dyDescent="0.2"/>
    <row r="747" customFormat="1" ht="12.75" customHeight="1" x14ac:dyDescent="0.2"/>
    <row r="748" customFormat="1" ht="12.75" customHeight="1" x14ac:dyDescent="0.2"/>
    <row r="749" customFormat="1" ht="12.75" customHeight="1" x14ac:dyDescent="0.2"/>
    <row r="750" customFormat="1" ht="12.75" customHeight="1" x14ac:dyDescent="0.2"/>
    <row r="751" customFormat="1" ht="12.75" customHeight="1" x14ac:dyDescent="0.2"/>
    <row r="752" customFormat="1" ht="12.75" customHeight="1" x14ac:dyDescent="0.2"/>
    <row r="753" customFormat="1" ht="12.75" customHeight="1" x14ac:dyDescent="0.2"/>
    <row r="754" customFormat="1" ht="12.75" customHeight="1" x14ac:dyDescent="0.2"/>
    <row r="755" customFormat="1" ht="12.75" customHeight="1" x14ac:dyDescent="0.2"/>
    <row r="756" customFormat="1" ht="12.75" customHeight="1" x14ac:dyDescent="0.2"/>
    <row r="757" customFormat="1" ht="12.75" customHeight="1" x14ac:dyDescent="0.2"/>
    <row r="758" customFormat="1" ht="12.75" customHeight="1" x14ac:dyDescent="0.2"/>
    <row r="759" customFormat="1" ht="12.75" customHeight="1" x14ac:dyDescent="0.2"/>
    <row r="760" customFormat="1" ht="12.75" customHeight="1" x14ac:dyDescent="0.2"/>
    <row r="761" customFormat="1" ht="12.75" customHeight="1" x14ac:dyDescent="0.2"/>
    <row r="762" customFormat="1" ht="12.75" customHeight="1" x14ac:dyDescent="0.2"/>
    <row r="763" customFormat="1" ht="12.75" customHeight="1" x14ac:dyDescent="0.2"/>
    <row r="764" customFormat="1" ht="12.75" customHeight="1" x14ac:dyDescent="0.2"/>
    <row r="765" customFormat="1" ht="12.75" customHeight="1" x14ac:dyDescent="0.2"/>
    <row r="766" customFormat="1" ht="12.75" customHeight="1" x14ac:dyDescent="0.2"/>
    <row r="767" customFormat="1" ht="12.75" customHeight="1" x14ac:dyDescent="0.2"/>
    <row r="768" customFormat="1" ht="12.75" customHeight="1" x14ac:dyDescent="0.2"/>
    <row r="769" customFormat="1" ht="12.75" customHeight="1" x14ac:dyDescent="0.2"/>
    <row r="770" customFormat="1" ht="12.75" customHeight="1" x14ac:dyDescent="0.2"/>
    <row r="771" customFormat="1" ht="12.75" customHeight="1" x14ac:dyDescent="0.2"/>
    <row r="772" customFormat="1" ht="12.75" customHeight="1" x14ac:dyDescent="0.2"/>
    <row r="773" customFormat="1" ht="12.75" customHeight="1" x14ac:dyDescent="0.2"/>
    <row r="774" customFormat="1" ht="12.75" customHeight="1" x14ac:dyDescent="0.2"/>
    <row r="775" customFormat="1" ht="12.75" customHeight="1" x14ac:dyDescent="0.2"/>
    <row r="776" customFormat="1" ht="12.75" customHeight="1" x14ac:dyDescent="0.2"/>
    <row r="777" customFormat="1" ht="12.75" customHeight="1" x14ac:dyDescent="0.2"/>
    <row r="778" customFormat="1" ht="12.75" customHeight="1" x14ac:dyDescent="0.2"/>
    <row r="779" customFormat="1" ht="12.75" customHeight="1" x14ac:dyDescent="0.2"/>
    <row r="780" customFormat="1" ht="12.75" customHeight="1" x14ac:dyDescent="0.2"/>
    <row r="781" customFormat="1" ht="12.75" customHeight="1" x14ac:dyDescent="0.2"/>
    <row r="782" customFormat="1" ht="12.75" customHeight="1" x14ac:dyDescent="0.2"/>
    <row r="783" customFormat="1" ht="12.75" customHeight="1" x14ac:dyDescent="0.2"/>
    <row r="784" customFormat="1" ht="12.75" customHeight="1" x14ac:dyDescent="0.2"/>
    <row r="785" customFormat="1" ht="12.75" customHeight="1" x14ac:dyDescent="0.2"/>
    <row r="786" customFormat="1" ht="12.75" customHeight="1" x14ac:dyDescent="0.2"/>
    <row r="787" customFormat="1" ht="12.75" customHeight="1" x14ac:dyDescent="0.2"/>
    <row r="788" customFormat="1" ht="12.75" customHeight="1" x14ac:dyDescent="0.2"/>
    <row r="789" customFormat="1" ht="12.75" customHeight="1" x14ac:dyDescent="0.2"/>
    <row r="790" customFormat="1" ht="12.75" customHeight="1" x14ac:dyDescent="0.2"/>
    <row r="791" customFormat="1" ht="12.75" customHeight="1" x14ac:dyDescent="0.2"/>
    <row r="792" customFormat="1" ht="12.75" customHeight="1" x14ac:dyDescent="0.2"/>
    <row r="793" customFormat="1" ht="12.75" customHeight="1" x14ac:dyDescent="0.2"/>
    <row r="794" customFormat="1" ht="12.75" customHeight="1" x14ac:dyDescent="0.2"/>
    <row r="795" customFormat="1" ht="12.75" customHeight="1" x14ac:dyDescent="0.2"/>
    <row r="796" customFormat="1" ht="12.75" customHeight="1" x14ac:dyDescent="0.2"/>
    <row r="797" customFormat="1" ht="12.75" customHeight="1" x14ac:dyDescent="0.2"/>
    <row r="798" customFormat="1" ht="12.75" customHeight="1" x14ac:dyDescent="0.2"/>
    <row r="799" customFormat="1" ht="12.75" customHeight="1" x14ac:dyDescent="0.2"/>
    <row r="800" customFormat="1" ht="12.75" customHeight="1" x14ac:dyDescent="0.2"/>
    <row r="801" customFormat="1" ht="12.75" customHeight="1" x14ac:dyDescent="0.2"/>
    <row r="802" customFormat="1" ht="12.75" customHeight="1" x14ac:dyDescent="0.2"/>
    <row r="803" customFormat="1" ht="12.75" customHeight="1" x14ac:dyDescent="0.2"/>
    <row r="804" customFormat="1" ht="12.75" customHeight="1" x14ac:dyDescent="0.2"/>
    <row r="805" customFormat="1" ht="12.75" customHeight="1" x14ac:dyDescent="0.2"/>
    <row r="806" customFormat="1" ht="12.75" customHeight="1" x14ac:dyDescent="0.2"/>
    <row r="807" customFormat="1" ht="12.75" customHeight="1" x14ac:dyDescent="0.2"/>
    <row r="808" customFormat="1" ht="12.75" customHeight="1" x14ac:dyDescent="0.2"/>
    <row r="809" customFormat="1" ht="12.75" customHeight="1" x14ac:dyDescent="0.2"/>
    <row r="810" customFormat="1" ht="12.75" customHeight="1" x14ac:dyDescent="0.2"/>
    <row r="811" customFormat="1" ht="12.75" customHeight="1" x14ac:dyDescent="0.2"/>
    <row r="812" customFormat="1" ht="12.75" customHeight="1" x14ac:dyDescent="0.2"/>
    <row r="813" customFormat="1" ht="12.75" customHeight="1" x14ac:dyDescent="0.2"/>
    <row r="814" customFormat="1" ht="12.75" customHeight="1" x14ac:dyDescent="0.2"/>
    <row r="815" customFormat="1" ht="12.75" customHeight="1" x14ac:dyDescent="0.2"/>
    <row r="816" customFormat="1" ht="12.75" customHeight="1" x14ac:dyDescent="0.2"/>
    <row r="817" customFormat="1" ht="12.75" customHeight="1" x14ac:dyDescent="0.2"/>
    <row r="818" customFormat="1" ht="12.75" customHeight="1" x14ac:dyDescent="0.2"/>
    <row r="819" customFormat="1" ht="12.75" customHeight="1" x14ac:dyDescent="0.2"/>
    <row r="820" customFormat="1" ht="12.75" customHeight="1" x14ac:dyDescent="0.2"/>
    <row r="821" customFormat="1" ht="12.75" customHeight="1" x14ac:dyDescent="0.2"/>
    <row r="822" customFormat="1" ht="12.75" customHeight="1" x14ac:dyDescent="0.2"/>
    <row r="823" customFormat="1" ht="12.75" customHeight="1" x14ac:dyDescent="0.2"/>
    <row r="824" customFormat="1" ht="12.75" customHeight="1" x14ac:dyDescent="0.2"/>
    <row r="825" customFormat="1" ht="12.75" customHeight="1" x14ac:dyDescent="0.2"/>
    <row r="826" customFormat="1" ht="12.75" customHeight="1" x14ac:dyDescent="0.2"/>
    <row r="827" customFormat="1" ht="12.75" customHeight="1" x14ac:dyDescent="0.2"/>
    <row r="828" customFormat="1" ht="12.75" customHeight="1" x14ac:dyDescent="0.2"/>
    <row r="829" customFormat="1" ht="12.75" customHeight="1" x14ac:dyDescent="0.2"/>
    <row r="830" customFormat="1" ht="12.75" customHeight="1" x14ac:dyDescent="0.2"/>
    <row r="831" customFormat="1" ht="12.75" customHeight="1" x14ac:dyDescent="0.2"/>
    <row r="832" customFormat="1" ht="12.75" customHeight="1" x14ac:dyDescent="0.2"/>
    <row r="833" customFormat="1" ht="12.75" customHeight="1" x14ac:dyDescent="0.2"/>
    <row r="834" customFormat="1" ht="12.75" customHeight="1" x14ac:dyDescent="0.2"/>
    <row r="835" customFormat="1" ht="12.75" customHeight="1" x14ac:dyDescent="0.2"/>
    <row r="836" customFormat="1" ht="12.75" customHeight="1" x14ac:dyDescent="0.2"/>
    <row r="837" customFormat="1" ht="12.75" customHeight="1" x14ac:dyDescent="0.2"/>
    <row r="838" customFormat="1" ht="12.75" customHeight="1" x14ac:dyDescent="0.2"/>
    <row r="839" customFormat="1" ht="12.75" customHeight="1" x14ac:dyDescent="0.2"/>
    <row r="840" customFormat="1" ht="12.75" customHeight="1" x14ac:dyDescent="0.2"/>
    <row r="841" customFormat="1" ht="12.75" customHeight="1" x14ac:dyDescent="0.2"/>
    <row r="842" customFormat="1" ht="12.75" customHeight="1" x14ac:dyDescent="0.2"/>
    <row r="843" customFormat="1" ht="12.75" customHeight="1" x14ac:dyDescent="0.2"/>
    <row r="844" customFormat="1" ht="12.75" customHeight="1" x14ac:dyDescent="0.2"/>
    <row r="845" customFormat="1" ht="12.75" customHeight="1" x14ac:dyDescent="0.2"/>
    <row r="846" customFormat="1" ht="12.75" customHeight="1" x14ac:dyDescent="0.2"/>
    <row r="847" customFormat="1" ht="12.75" customHeight="1" x14ac:dyDescent="0.2"/>
    <row r="848" customFormat="1" ht="12.75" customHeight="1" x14ac:dyDescent="0.2"/>
    <row r="849" customFormat="1" ht="12.75" customHeight="1" x14ac:dyDescent="0.2"/>
    <row r="850" customFormat="1" ht="12.75" customHeight="1" x14ac:dyDescent="0.2"/>
    <row r="851" customFormat="1" ht="12.75" customHeight="1" x14ac:dyDescent="0.2"/>
    <row r="852" customFormat="1" ht="12.75" customHeight="1" x14ac:dyDescent="0.2"/>
    <row r="853" customFormat="1" ht="12.75" customHeight="1" x14ac:dyDescent="0.2"/>
    <row r="854" customFormat="1" ht="12.75" customHeight="1" x14ac:dyDescent="0.2"/>
    <row r="855" customFormat="1" ht="12.75" customHeight="1" x14ac:dyDescent="0.2"/>
    <row r="856" customFormat="1" ht="12.75" customHeight="1" x14ac:dyDescent="0.2"/>
    <row r="857" customFormat="1" ht="12.75" customHeight="1" x14ac:dyDescent="0.2"/>
    <row r="858" customFormat="1" ht="12.75" customHeight="1" x14ac:dyDescent="0.2"/>
    <row r="859" customFormat="1" ht="12.75" customHeight="1" x14ac:dyDescent="0.2"/>
    <row r="860" customFormat="1" ht="12.75" customHeight="1" x14ac:dyDescent="0.2"/>
    <row r="861" customFormat="1" ht="12.75" customHeight="1" x14ac:dyDescent="0.2"/>
    <row r="862" customFormat="1" ht="12.75" customHeight="1" x14ac:dyDescent="0.2"/>
    <row r="863" customFormat="1" ht="12.75" customHeight="1" x14ac:dyDescent="0.2"/>
    <row r="864" customFormat="1" ht="12.75" customHeight="1" x14ac:dyDescent="0.2"/>
    <row r="865" customFormat="1" ht="12.75" customHeight="1" x14ac:dyDescent="0.2"/>
    <row r="866" customFormat="1" ht="12.75" customHeight="1" x14ac:dyDescent="0.2"/>
    <row r="867" customFormat="1" ht="12.75" customHeight="1" x14ac:dyDescent="0.2"/>
    <row r="868" customFormat="1" ht="12.75" customHeight="1" x14ac:dyDescent="0.2"/>
    <row r="869" customFormat="1" ht="12.75" customHeight="1" x14ac:dyDescent="0.2"/>
    <row r="870" customFormat="1" ht="12.75" customHeight="1" x14ac:dyDescent="0.2"/>
    <row r="871" customFormat="1" ht="12.75" customHeight="1" x14ac:dyDescent="0.2"/>
    <row r="872" customFormat="1" ht="12.75" customHeight="1" x14ac:dyDescent="0.2"/>
    <row r="873" customFormat="1" ht="12.75" customHeight="1" x14ac:dyDescent="0.2"/>
    <row r="874" customFormat="1" ht="12.75" customHeight="1" x14ac:dyDescent="0.2"/>
    <row r="875" customFormat="1" ht="12.75" customHeight="1" x14ac:dyDescent="0.2"/>
    <row r="876" customFormat="1" ht="12.75" customHeight="1" x14ac:dyDescent="0.2"/>
    <row r="877" customFormat="1" ht="12.75" customHeight="1" x14ac:dyDescent="0.2"/>
    <row r="878" customFormat="1" ht="12.75" customHeight="1" x14ac:dyDescent="0.2"/>
    <row r="879" customFormat="1" ht="12.75" customHeight="1" x14ac:dyDescent="0.2"/>
    <row r="880" customFormat="1" ht="12.75" customHeight="1" x14ac:dyDescent="0.2"/>
    <row r="881" customFormat="1" ht="12.75" customHeight="1" x14ac:dyDescent="0.2"/>
    <row r="882" customFormat="1" ht="12.75" customHeight="1" x14ac:dyDescent="0.2"/>
    <row r="883" customFormat="1" ht="12.75" customHeight="1" x14ac:dyDescent="0.2"/>
    <row r="884" customFormat="1" ht="12.75" customHeight="1" x14ac:dyDescent="0.2"/>
    <row r="885" customFormat="1" ht="12.75" customHeight="1" x14ac:dyDescent="0.2"/>
    <row r="886" customFormat="1" ht="12.75" customHeight="1" x14ac:dyDescent="0.2"/>
    <row r="887" customFormat="1" ht="12.75" customHeight="1" x14ac:dyDescent="0.2"/>
    <row r="888" customFormat="1" ht="12.75" customHeight="1" x14ac:dyDescent="0.2"/>
    <row r="889" customFormat="1" ht="12.75" customHeight="1" x14ac:dyDescent="0.2"/>
    <row r="890" customFormat="1" ht="12.75" customHeight="1" x14ac:dyDescent="0.2"/>
    <row r="891" customFormat="1" ht="12.75" customHeight="1" x14ac:dyDescent="0.2"/>
    <row r="892" customFormat="1" ht="12.75" customHeight="1" x14ac:dyDescent="0.2"/>
    <row r="893" customFormat="1" ht="12.75" customHeight="1" x14ac:dyDescent="0.2"/>
    <row r="894" customFormat="1" ht="12.75" customHeight="1" x14ac:dyDescent="0.2"/>
    <row r="895" customFormat="1" ht="12.75" customHeight="1" x14ac:dyDescent="0.2"/>
    <row r="896" customFormat="1" ht="12.75" customHeight="1" x14ac:dyDescent="0.2"/>
    <row r="897" customFormat="1" ht="12.75" customHeight="1" x14ac:dyDescent="0.2"/>
    <row r="898" customFormat="1" ht="12.75" customHeight="1" x14ac:dyDescent="0.2"/>
    <row r="899" customFormat="1" ht="12.75" customHeight="1" x14ac:dyDescent="0.2"/>
    <row r="900" customFormat="1" ht="12.75" customHeight="1" x14ac:dyDescent="0.2"/>
    <row r="901" customFormat="1" ht="12.75" customHeight="1" x14ac:dyDescent="0.2"/>
    <row r="902" customFormat="1" ht="12.75" customHeight="1" x14ac:dyDescent="0.2"/>
    <row r="903" customFormat="1" ht="12.75" customHeight="1" x14ac:dyDescent="0.2"/>
    <row r="904" customFormat="1" ht="12.75" customHeight="1" x14ac:dyDescent="0.2"/>
    <row r="905" customFormat="1" ht="12.75" customHeight="1" x14ac:dyDescent="0.2"/>
    <row r="906" customFormat="1" ht="12.75" customHeight="1" x14ac:dyDescent="0.2"/>
    <row r="907" customFormat="1" ht="12.75" customHeight="1" x14ac:dyDescent="0.2"/>
    <row r="908" customFormat="1" ht="12.75" customHeight="1" x14ac:dyDescent="0.2"/>
    <row r="909" customFormat="1" ht="12.75" customHeight="1" x14ac:dyDescent="0.2"/>
    <row r="910" customFormat="1" ht="12.75" customHeight="1" x14ac:dyDescent="0.2"/>
    <row r="911" customFormat="1" ht="12.75" customHeight="1" x14ac:dyDescent="0.2"/>
    <row r="912" customFormat="1" ht="12.75" customHeight="1" x14ac:dyDescent="0.2"/>
    <row r="913" customFormat="1" ht="12.75" customHeight="1" x14ac:dyDescent="0.2"/>
    <row r="914" customFormat="1" ht="12.75" customHeight="1" x14ac:dyDescent="0.2"/>
    <row r="915" customFormat="1" ht="12.75" customHeight="1" x14ac:dyDescent="0.2"/>
    <row r="916" customFormat="1" ht="12.75" customHeight="1" x14ac:dyDescent="0.2"/>
    <row r="917" customFormat="1" ht="12.75" customHeight="1" x14ac:dyDescent="0.2"/>
    <row r="918" customFormat="1" ht="12.75" customHeight="1" x14ac:dyDescent="0.2"/>
    <row r="919" customFormat="1" ht="12.75" customHeight="1" x14ac:dyDescent="0.2"/>
    <row r="920" customFormat="1" ht="12.75" customHeight="1" x14ac:dyDescent="0.2"/>
    <row r="921" customFormat="1" ht="12.75" customHeight="1" x14ac:dyDescent="0.2"/>
    <row r="922" customFormat="1" ht="12.75" customHeight="1" x14ac:dyDescent="0.2"/>
    <row r="923" customFormat="1" ht="12.75" customHeight="1" x14ac:dyDescent="0.2"/>
    <row r="924" customFormat="1" ht="12.75" customHeight="1" x14ac:dyDescent="0.2"/>
    <row r="925" customFormat="1" ht="12.75" customHeight="1" x14ac:dyDescent="0.2"/>
    <row r="926" customFormat="1" ht="12.75" customHeight="1" x14ac:dyDescent="0.2"/>
    <row r="927" customFormat="1" ht="12.75" customHeight="1" x14ac:dyDescent="0.2"/>
    <row r="928" customFormat="1" ht="12.75" customHeight="1" x14ac:dyDescent="0.2"/>
    <row r="929" customFormat="1" ht="12.75" customHeight="1" x14ac:dyDescent="0.2"/>
    <row r="930" customFormat="1" ht="12.75" customHeight="1" x14ac:dyDescent="0.2"/>
    <row r="931" customFormat="1" ht="12.75" customHeight="1" x14ac:dyDescent="0.2"/>
    <row r="932" customFormat="1" ht="12.75" customHeight="1" x14ac:dyDescent="0.2"/>
    <row r="933" customFormat="1" ht="12.75" customHeight="1" x14ac:dyDescent="0.2"/>
    <row r="934" customFormat="1" ht="12.75" customHeight="1" x14ac:dyDescent="0.2"/>
    <row r="935" customFormat="1" ht="12.75" customHeight="1" x14ac:dyDescent="0.2"/>
    <row r="936" customFormat="1" ht="12.75" customHeight="1" x14ac:dyDescent="0.2"/>
    <row r="937" customFormat="1" ht="12.75" customHeight="1" x14ac:dyDescent="0.2"/>
    <row r="938" customFormat="1" ht="12.75" customHeight="1" x14ac:dyDescent="0.2"/>
    <row r="939" customFormat="1" ht="12.75" customHeight="1" x14ac:dyDescent="0.2"/>
    <row r="940" customFormat="1" ht="12.75" customHeight="1" x14ac:dyDescent="0.2"/>
    <row r="941" customFormat="1" ht="12.75" customHeight="1" x14ac:dyDescent="0.2"/>
    <row r="942" customFormat="1" ht="12.75" customHeight="1" x14ac:dyDescent="0.2"/>
    <row r="943" customFormat="1" ht="12.75" customHeight="1" x14ac:dyDescent="0.2"/>
    <row r="944" customFormat="1" ht="12.75" customHeight="1" x14ac:dyDescent="0.2"/>
    <row r="945" customFormat="1" ht="12.75" customHeight="1" x14ac:dyDescent="0.2"/>
    <row r="946" customFormat="1" ht="12.75" customHeight="1" x14ac:dyDescent="0.2"/>
    <row r="947" customFormat="1" ht="12.75" customHeight="1" x14ac:dyDescent="0.2"/>
    <row r="948" customFormat="1" ht="12.75" customHeight="1" x14ac:dyDescent="0.2"/>
    <row r="949" customFormat="1" ht="12.75" customHeight="1" x14ac:dyDescent="0.2"/>
    <row r="950" customFormat="1" ht="12.75" customHeight="1" x14ac:dyDescent="0.2"/>
    <row r="951" customFormat="1" ht="12.75" customHeight="1" x14ac:dyDescent="0.2"/>
    <row r="952" customFormat="1" ht="12.75" customHeight="1" x14ac:dyDescent="0.2"/>
    <row r="953" customFormat="1" ht="12.75" customHeight="1" x14ac:dyDescent="0.2"/>
    <row r="954" customFormat="1" ht="12.75" customHeight="1" x14ac:dyDescent="0.2"/>
    <row r="955" customFormat="1" ht="12.75" customHeight="1" x14ac:dyDescent="0.2"/>
    <row r="956" customFormat="1" ht="12.75" customHeight="1" x14ac:dyDescent="0.2"/>
    <row r="957" customFormat="1" ht="12.75" customHeight="1" x14ac:dyDescent="0.2"/>
    <row r="958" customFormat="1" ht="12.75" customHeight="1" x14ac:dyDescent="0.2"/>
    <row r="959" customFormat="1" ht="12.75" customHeight="1" x14ac:dyDescent="0.2"/>
    <row r="960" customFormat="1" ht="12.75" customHeight="1" x14ac:dyDescent="0.2"/>
    <row r="961" customFormat="1" ht="12.75" customHeight="1" x14ac:dyDescent="0.2"/>
    <row r="962" customFormat="1" ht="12.75" customHeight="1" x14ac:dyDescent="0.2"/>
    <row r="963" customFormat="1" ht="12.75" customHeight="1" x14ac:dyDescent="0.2"/>
    <row r="964" customFormat="1" ht="12.75" customHeight="1" x14ac:dyDescent="0.2"/>
    <row r="965" customFormat="1" ht="12.75" customHeight="1" x14ac:dyDescent="0.2"/>
    <row r="966" customFormat="1" ht="12.75" customHeight="1" x14ac:dyDescent="0.2"/>
    <row r="967" customFormat="1" ht="12.75" customHeight="1" x14ac:dyDescent="0.2"/>
    <row r="968" customFormat="1" ht="12.75" customHeight="1" x14ac:dyDescent="0.2"/>
    <row r="969" customFormat="1" ht="12.75" customHeight="1" x14ac:dyDescent="0.2"/>
    <row r="970" customFormat="1" ht="12.75" customHeight="1" x14ac:dyDescent="0.2"/>
    <row r="971" customFormat="1" ht="12.75" customHeight="1" x14ac:dyDescent="0.2"/>
    <row r="972" customFormat="1" ht="12.75" customHeight="1" x14ac:dyDescent="0.2"/>
    <row r="973" customFormat="1" ht="12.75" customHeight="1" x14ac:dyDescent="0.2"/>
    <row r="974" customFormat="1" ht="12.75" customHeight="1" x14ac:dyDescent="0.2"/>
    <row r="975" customFormat="1" ht="12.75" customHeight="1" x14ac:dyDescent="0.2"/>
    <row r="976" customFormat="1" ht="12.75" customHeight="1" x14ac:dyDescent="0.2"/>
    <row r="977" customFormat="1" ht="12.75" customHeight="1" x14ac:dyDescent="0.2"/>
    <row r="978" customFormat="1" ht="12.75" customHeight="1" x14ac:dyDescent="0.2"/>
    <row r="979" customFormat="1" ht="12.75" customHeight="1" x14ac:dyDescent="0.2"/>
    <row r="980" customFormat="1" ht="12.75" customHeight="1" x14ac:dyDescent="0.2"/>
    <row r="981" customFormat="1" ht="12.75" customHeight="1" x14ac:dyDescent="0.2"/>
    <row r="982" customFormat="1" ht="12.75" customHeight="1" x14ac:dyDescent="0.2"/>
    <row r="983" customFormat="1" ht="12.75" customHeight="1" x14ac:dyDescent="0.2"/>
    <row r="984" customFormat="1" ht="12.75" customHeight="1" x14ac:dyDescent="0.2"/>
    <row r="985" customFormat="1" ht="12.75" customHeight="1" x14ac:dyDescent="0.2"/>
    <row r="986" customFormat="1" ht="12.75" customHeight="1" x14ac:dyDescent="0.2"/>
    <row r="987" customFormat="1" ht="12.75" customHeight="1" x14ac:dyDescent="0.2"/>
    <row r="988" customFormat="1" ht="12.75" customHeight="1" x14ac:dyDescent="0.2"/>
    <row r="989" customFormat="1" ht="12.75" customHeight="1" x14ac:dyDescent="0.2"/>
    <row r="990" customFormat="1" ht="12.75" customHeight="1" x14ac:dyDescent="0.2"/>
    <row r="991" customFormat="1" ht="12.75" customHeight="1" x14ac:dyDescent="0.2"/>
    <row r="992" customFormat="1" ht="12.75" customHeight="1" x14ac:dyDescent="0.2"/>
    <row r="993" customFormat="1" ht="12.75" customHeight="1" x14ac:dyDescent="0.2"/>
    <row r="994" customFormat="1" ht="12.75" customHeight="1" x14ac:dyDescent="0.2"/>
    <row r="995" customFormat="1" ht="12.75" customHeight="1" x14ac:dyDescent="0.2"/>
    <row r="996" customFormat="1" ht="12.75" customHeight="1" x14ac:dyDescent="0.2"/>
    <row r="997" customFormat="1" ht="12.75" customHeight="1" x14ac:dyDescent="0.2"/>
    <row r="998" customFormat="1" ht="12.75" customHeight="1" x14ac:dyDescent="0.2"/>
    <row r="999" customFormat="1" ht="12.75" customHeight="1" x14ac:dyDescent="0.2"/>
    <row r="1000" customFormat="1" ht="12.75" customHeight="1" x14ac:dyDescent="0.2"/>
  </sheetData>
  <mergeCells count="11">
    <mergeCell ref="C40:C41"/>
    <mergeCell ref="C42:C43"/>
    <mergeCell ref="C44:C45"/>
    <mergeCell ref="C46:C47"/>
    <mergeCell ref="C48:C49"/>
    <mergeCell ref="C15:C16"/>
    <mergeCell ref="C17:C18"/>
    <mergeCell ref="B23:B25"/>
    <mergeCell ref="C23:C25"/>
    <mergeCell ref="B28:B29"/>
    <mergeCell ref="C28:C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6FF11-6102-4076-AEE2-63EF0CA10F5F}">
  <dimension ref="A1:C1000"/>
  <sheetViews>
    <sheetView workbookViewId="0">
      <selection activeCell="A4" sqref="A4"/>
    </sheetView>
  </sheetViews>
  <sheetFormatPr defaultColWidth="12.5703125" defaultRowHeight="12.75" x14ac:dyDescent="0.2"/>
  <cols>
    <col min="1" max="1" width="31.28515625" customWidth="1"/>
    <col min="2" max="2" width="30.7109375" customWidth="1"/>
    <col min="3" max="3" width="7.140625" customWidth="1"/>
    <col min="4" max="26" width="8" customWidth="1"/>
  </cols>
  <sheetData>
    <row r="1" spans="1:3" ht="13.5" customHeight="1" thickBot="1" x14ac:dyDescent="0.25">
      <c r="A1" s="72" t="s">
        <v>237</v>
      </c>
    </row>
    <row r="2" spans="1:3" ht="18.75" customHeight="1" thickBot="1" x14ac:dyDescent="0.25">
      <c r="A2" s="73" t="s">
        <v>164</v>
      </c>
      <c r="B2" s="74" t="s">
        <v>165</v>
      </c>
      <c r="C2" s="75" t="s">
        <v>166</v>
      </c>
    </row>
    <row r="3" spans="1:3" ht="13.5" customHeight="1" thickBot="1" x14ac:dyDescent="0.25">
      <c r="A3" s="76">
        <v>101932050</v>
      </c>
      <c r="B3" s="77" t="s">
        <v>167</v>
      </c>
      <c r="C3" s="77">
        <v>5</v>
      </c>
    </row>
    <row r="4" spans="1:3" ht="13.5" customHeight="1" thickBot="1" x14ac:dyDescent="0.25">
      <c r="A4" s="76">
        <v>101932053</v>
      </c>
      <c r="B4" s="77" t="s">
        <v>168</v>
      </c>
      <c r="C4" s="77">
        <v>3</v>
      </c>
    </row>
    <row r="5" spans="1:3" ht="13.5" customHeight="1" thickBot="1" x14ac:dyDescent="0.25">
      <c r="A5" s="76">
        <v>300024700</v>
      </c>
      <c r="B5" s="77" t="s">
        <v>169</v>
      </c>
      <c r="C5" s="77">
        <v>2</v>
      </c>
    </row>
    <row r="6" spans="1:3" ht="13.5" customHeight="1" thickBot="1" x14ac:dyDescent="0.25">
      <c r="A6" s="76">
        <v>301004100</v>
      </c>
      <c r="B6" s="77" t="s">
        <v>170</v>
      </c>
      <c r="C6" s="77">
        <v>3</v>
      </c>
    </row>
    <row r="7" spans="1:3" ht="13.5" customHeight="1" thickBot="1" x14ac:dyDescent="0.25">
      <c r="A7" s="76">
        <v>301006200</v>
      </c>
      <c r="B7" s="77" t="s">
        <v>171</v>
      </c>
      <c r="C7" s="77">
        <v>3</v>
      </c>
    </row>
    <row r="8" spans="1:3" ht="13.5" customHeight="1" thickBot="1" x14ac:dyDescent="0.25">
      <c r="A8" s="76">
        <v>101932051</v>
      </c>
      <c r="B8" s="77" t="s">
        <v>173</v>
      </c>
      <c r="C8" s="77">
        <v>1</v>
      </c>
    </row>
    <row r="9" spans="1:3" ht="13.5" customHeight="1" thickBot="1" x14ac:dyDescent="0.25">
      <c r="A9" s="76">
        <v>9730610076</v>
      </c>
      <c r="B9" s="77" t="s">
        <v>176</v>
      </c>
      <c r="C9" s="77">
        <v>1</v>
      </c>
    </row>
    <row r="10" spans="1:3" ht="13.5" customHeight="1" thickBot="1" x14ac:dyDescent="0.25">
      <c r="A10" s="76">
        <v>9719320028</v>
      </c>
      <c r="B10" s="77" t="s">
        <v>179</v>
      </c>
      <c r="C10" s="77">
        <v>7</v>
      </c>
    </row>
    <row r="11" spans="1:3" ht="13.5" customHeight="1" thickBot="1" x14ac:dyDescent="0.25">
      <c r="A11" s="76">
        <v>530000171</v>
      </c>
      <c r="B11" s="77" t="s">
        <v>238</v>
      </c>
      <c r="C11" s="77">
        <v>1</v>
      </c>
    </row>
    <row r="12" spans="1:3" ht="13.5" customHeight="1" thickBot="1" x14ac:dyDescent="0.25">
      <c r="A12" s="76">
        <v>9730200710</v>
      </c>
      <c r="B12" s="77" t="s">
        <v>180</v>
      </c>
      <c r="C12" s="78">
        <v>4</v>
      </c>
    </row>
    <row r="13" spans="1:3" ht="13.5" customHeight="1" thickBot="1" x14ac:dyDescent="0.25">
      <c r="A13" s="76">
        <v>9730200710</v>
      </c>
      <c r="B13" s="77" t="s">
        <v>180</v>
      </c>
      <c r="C13" s="51"/>
    </row>
    <row r="14" spans="1:3" ht="13.5" customHeight="1" thickBot="1" x14ac:dyDescent="0.25">
      <c r="A14" s="76">
        <v>510000039</v>
      </c>
      <c r="B14" s="77" t="s">
        <v>181</v>
      </c>
      <c r="C14" s="78">
        <v>2</v>
      </c>
    </row>
    <row r="15" spans="1:3" ht="13.5" customHeight="1" thickBot="1" x14ac:dyDescent="0.25">
      <c r="A15" s="76">
        <v>500000136</v>
      </c>
      <c r="B15" s="77" t="s">
        <v>182</v>
      </c>
      <c r="C15" s="51"/>
    </row>
    <row r="16" spans="1:3" ht="13.5" customHeight="1" thickBot="1" x14ac:dyDescent="0.25">
      <c r="A16" s="76">
        <v>300012000</v>
      </c>
      <c r="B16" s="77" t="s">
        <v>183</v>
      </c>
      <c r="C16" s="77">
        <v>12</v>
      </c>
    </row>
    <row r="17" spans="1:3" ht="13.5" customHeight="1" thickBot="1" x14ac:dyDescent="0.25">
      <c r="A17" s="76">
        <v>539009500</v>
      </c>
      <c r="B17" s="77" t="s">
        <v>184</v>
      </c>
      <c r="C17" s="77">
        <v>8</v>
      </c>
    </row>
    <row r="18" spans="1:3" ht="13.5" customHeight="1" thickBot="1" x14ac:dyDescent="0.25">
      <c r="A18" s="76">
        <v>539000900</v>
      </c>
      <c r="B18" s="77" t="s">
        <v>185</v>
      </c>
      <c r="C18" s="77">
        <v>5</v>
      </c>
    </row>
    <row r="19" spans="1:3" ht="13.5" customHeight="1" thickBot="1" x14ac:dyDescent="0.25">
      <c r="A19" s="76">
        <v>101931012</v>
      </c>
      <c r="B19" s="77" t="s">
        <v>197</v>
      </c>
      <c r="C19" s="77">
        <v>3</v>
      </c>
    </row>
    <row r="20" spans="1:3" ht="13.5" customHeight="1" thickBot="1" x14ac:dyDescent="0.25">
      <c r="A20" s="76">
        <v>101934010</v>
      </c>
      <c r="B20" s="77" t="s">
        <v>198</v>
      </c>
      <c r="C20" s="77">
        <v>3</v>
      </c>
    </row>
    <row r="21" spans="1:3" ht="13.5" customHeight="1" thickBot="1" x14ac:dyDescent="0.25">
      <c r="A21" s="76">
        <v>9730200710</v>
      </c>
      <c r="B21" s="77" t="s">
        <v>180</v>
      </c>
      <c r="C21" s="78">
        <v>1</v>
      </c>
    </row>
    <row r="22" spans="1:3" ht="13.5" customHeight="1" thickBot="1" x14ac:dyDescent="0.25">
      <c r="A22" s="76">
        <v>9730200710</v>
      </c>
      <c r="B22" s="77" t="s">
        <v>180</v>
      </c>
      <c r="C22" s="51"/>
    </row>
    <row r="23" spans="1:3" ht="13.5" customHeight="1" thickBot="1" x14ac:dyDescent="0.25">
      <c r="A23" s="76">
        <v>9730200600</v>
      </c>
      <c r="B23" s="77" t="s">
        <v>203</v>
      </c>
      <c r="C23" s="78">
        <v>1</v>
      </c>
    </row>
    <row r="24" spans="1:3" ht="13.5" customHeight="1" thickBot="1" x14ac:dyDescent="0.25">
      <c r="A24" s="76">
        <v>9730200600</v>
      </c>
      <c r="B24" s="77" t="s">
        <v>203</v>
      </c>
      <c r="C24" s="51"/>
    </row>
    <row r="25" spans="1:3" ht="13.5" customHeight="1" thickBot="1" x14ac:dyDescent="0.25">
      <c r="A25" s="76">
        <v>510000012</v>
      </c>
      <c r="B25" s="77" t="s">
        <v>206</v>
      </c>
      <c r="C25" s="77">
        <v>1</v>
      </c>
    </row>
    <row r="26" spans="1:3" ht="13.5" customHeight="1" thickBot="1" x14ac:dyDescent="0.25">
      <c r="A26" s="76">
        <v>9730200600</v>
      </c>
      <c r="B26" s="77" t="s">
        <v>203</v>
      </c>
      <c r="C26" s="78">
        <v>1</v>
      </c>
    </row>
    <row r="27" spans="1:3" ht="13.5" customHeight="1" thickBot="1" x14ac:dyDescent="0.25">
      <c r="A27" s="76">
        <v>9730200600</v>
      </c>
      <c r="B27" s="77" t="s">
        <v>203</v>
      </c>
      <c r="C27" s="51"/>
    </row>
    <row r="28" spans="1:3" ht="13.5" customHeight="1" thickBot="1" x14ac:dyDescent="0.25">
      <c r="A28" s="76">
        <v>9730200600</v>
      </c>
      <c r="B28" s="77" t="s">
        <v>203</v>
      </c>
      <c r="C28" s="78">
        <v>1</v>
      </c>
    </row>
    <row r="29" spans="1:3" ht="13.5" customHeight="1" thickBot="1" x14ac:dyDescent="0.25">
      <c r="A29" s="76">
        <v>9730200600</v>
      </c>
      <c r="B29" s="77" t="s">
        <v>203</v>
      </c>
      <c r="C29" s="51"/>
    </row>
    <row r="30" spans="1:3" ht="12.75" customHeight="1" x14ac:dyDescent="0.2">
      <c r="A30" s="89"/>
    </row>
    <row r="31" spans="1:3" ht="12.75" customHeight="1" x14ac:dyDescent="0.2">
      <c r="A31" s="83"/>
    </row>
    <row r="32" spans="1:3" ht="13.5" customHeight="1" thickBot="1" x14ac:dyDescent="0.25">
      <c r="A32" s="72" t="s">
        <v>239</v>
      </c>
    </row>
    <row r="33" spans="1:2" ht="13.5" customHeight="1" thickBot="1" x14ac:dyDescent="0.25">
      <c r="A33" s="73" t="s">
        <v>165</v>
      </c>
      <c r="B33" s="75" t="s">
        <v>166</v>
      </c>
    </row>
    <row r="34" spans="1:2" ht="18.75" customHeight="1" thickBot="1" x14ac:dyDescent="0.25">
      <c r="A34" s="86" t="s">
        <v>212</v>
      </c>
      <c r="B34" s="87">
        <v>5</v>
      </c>
    </row>
    <row r="35" spans="1:2" ht="27.75" customHeight="1" thickBot="1" x14ac:dyDescent="0.25">
      <c r="A35" s="86" t="s">
        <v>213</v>
      </c>
      <c r="B35" s="87">
        <v>3</v>
      </c>
    </row>
    <row r="36" spans="1:2" ht="36.75" customHeight="1" thickBot="1" x14ac:dyDescent="0.25">
      <c r="A36" s="86" t="s">
        <v>214</v>
      </c>
      <c r="B36" s="87">
        <v>1</v>
      </c>
    </row>
    <row r="37" spans="1:2" ht="13.5" customHeight="1" thickBot="1" x14ac:dyDescent="0.25">
      <c r="A37" s="88" t="s">
        <v>217</v>
      </c>
      <c r="B37" s="87">
        <v>5</v>
      </c>
    </row>
    <row r="38" spans="1:2" ht="13.5" customHeight="1" thickBot="1" x14ac:dyDescent="0.25">
      <c r="A38" s="86" t="s">
        <v>228</v>
      </c>
      <c r="B38" s="87">
        <v>1</v>
      </c>
    </row>
    <row r="39" spans="1:2" ht="18.75" customHeight="1" thickBot="1" x14ac:dyDescent="0.25">
      <c r="A39" s="86" t="s">
        <v>223</v>
      </c>
      <c r="B39" s="87">
        <v>1</v>
      </c>
    </row>
    <row r="40" spans="1:2" ht="18.75" customHeight="1" thickBot="1" x14ac:dyDescent="0.25">
      <c r="A40" s="86" t="s">
        <v>229</v>
      </c>
      <c r="B40" s="87">
        <v>1</v>
      </c>
    </row>
    <row r="41" spans="1:2" ht="18.75" customHeight="1" thickBot="1" x14ac:dyDescent="0.25">
      <c r="A41" s="86" t="s">
        <v>229</v>
      </c>
      <c r="B41" s="87">
        <v>1</v>
      </c>
    </row>
    <row r="42" spans="1:2" ht="18.75" customHeight="1" thickBot="1" x14ac:dyDescent="0.25">
      <c r="A42" s="86" t="s">
        <v>230</v>
      </c>
      <c r="B42" s="87">
        <v>2</v>
      </c>
    </row>
    <row r="43" spans="1:2" ht="18.75" customHeight="1" thickBot="1" x14ac:dyDescent="0.25">
      <c r="A43" s="86" t="s">
        <v>231</v>
      </c>
      <c r="B43" s="87">
        <v>1</v>
      </c>
    </row>
    <row r="44" spans="1:2" ht="18.75" customHeight="1" thickBot="1" x14ac:dyDescent="0.25">
      <c r="A44" s="86" t="s">
        <v>234</v>
      </c>
      <c r="B44" s="87">
        <v>2</v>
      </c>
    </row>
    <row r="45" spans="1:2" ht="18.75" customHeight="1" thickBot="1" x14ac:dyDescent="0.25">
      <c r="A45" s="86" t="s">
        <v>235</v>
      </c>
      <c r="B45" s="87">
        <v>4</v>
      </c>
    </row>
    <row r="46" spans="1:2" ht="18.75" customHeight="1" thickBot="1" x14ac:dyDescent="0.25">
      <c r="A46" s="86" t="s">
        <v>236</v>
      </c>
      <c r="B46" s="87">
        <v>3</v>
      </c>
    </row>
    <row r="47" spans="1:2" ht="12.75" customHeight="1" x14ac:dyDescent="0.2"/>
    <row r="48" spans="1:2" ht="12.75" customHeight="1" x14ac:dyDescent="0.2"/>
    <row r="49" customFormat="1" ht="12.75" customHeight="1" x14ac:dyDescent="0.2"/>
    <row r="50" customFormat="1" ht="12.75" customHeight="1" x14ac:dyDescent="0.2"/>
    <row r="51" customFormat="1" ht="12.75" customHeight="1" x14ac:dyDescent="0.2"/>
    <row r="52" customFormat="1" ht="12.75" customHeight="1" x14ac:dyDescent="0.2"/>
    <row r="53" customFormat="1" ht="12.75" customHeight="1" x14ac:dyDescent="0.2"/>
    <row r="54" customFormat="1" ht="12.75" customHeight="1" x14ac:dyDescent="0.2"/>
    <row r="55" customFormat="1" ht="12.75" customHeight="1" x14ac:dyDescent="0.2"/>
    <row r="56" customFormat="1" ht="12.75" customHeight="1" x14ac:dyDescent="0.2"/>
    <row r="57" customFormat="1" ht="12.75" customHeight="1" x14ac:dyDescent="0.2"/>
    <row r="58" customFormat="1" ht="12.75" customHeight="1" x14ac:dyDescent="0.2"/>
    <row r="59" customFormat="1" ht="12.75" customHeight="1" x14ac:dyDescent="0.2"/>
    <row r="60" customFormat="1" ht="12.75" customHeight="1" x14ac:dyDescent="0.2"/>
    <row r="61" customFormat="1" ht="12.75" customHeight="1" x14ac:dyDescent="0.2"/>
    <row r="62" customFormat="1" ht="12.75" customHeight="1" x14ac:dyDescent="0.2"/>
    <row r="63" customFormat="1" ht="12.75" customHeight="1" x14ac:dyDescent="0.2"/>
    <row r="64" customFormat="1" ht="12.75" customHeight="1" x14ac:dyDescent="0.2"/>
    <row r="65" customFormat="1" ht="12.75" customHeight="1" x14ac:dyDescent="0.2"/>
    <row r="66" customFormat="1" ht="12.75" customHeight="1" x14ac:dyDescent="0.2"/>
    <row r="67" customFormat="1" ht="12.75" customHeight="1" x14ac:dyDescent="0.2"/>
    <row r="68" customFormat="1" ht="12.75" customHeight="1" x14ac:dyDescent="0.2"/>
    <row r="69" customFormat="1" ht="12.75" customHeight="1" x14ac:dyDescent="0.2"/>
    <row r="70" customFormat="1" ht="12.75" customHeight="1" x14ac:dyDescent="0.2"/>
    <row r="71" customFormat="1" ht="12.75" customHeight="1" x14ac:dyDescent="0.2"/>
    <row r="72" customFormat="1" ht="12.75" customHeight="1" x14ac:dyDescent="0.2"/>
    <row r="73" customFormat="1" ht="12.75" customHeight="1" x14ac:dyDescent="0.2"/>
    <row r="74" customFormat="1" ht="12.75" customHeight="1" x14ac:dyDescent="0.2"/>
    <row r="75" customFormat="1" ht="12.75" customHeight="1" x14ac:dyDescent="0.2"/>
    <row r="76" customFormat="1" ht="12.75" customHeight="1" x14ac:dyDescent="0.2"/>
    <row r="77" customFormat="1" ht="12.75" customHeight="1" x14ac:dyDescent="0.2"/>
    <row r="78" customFormat="1" ht="12.75" customHeight="1" x14ac:dyDescent="0.2"/>
    <row r="79" customFormat="1" ht="12.75" customHeight="1" x14ac:dyDescent="0.2"/>
    <row r="80" customFormat="1" ht="12.75" customHeight="1" x14ac:dyDescent="0.2"/>
    <row r="81" customFormat="1" ht="12.75" customHeight="1" x14ac:dyDescent="0.2"/>
    <row r="82" customFormat="1" ht="12.75" customHeight="1" x14ac:dyDescent="0.2"/>
    <row r="83" customFormat="1" ht="12.75" customHeight="1" x14ac:dyDescent="0.2"/>
    <row r="84" customFormat="1" ht="12.75" customHeight="1" x14ac:dyDescent="0.2"/>
    <row r="85" customFormat="1" ht="12.75" customHeight="1" x14ac:dyDescent="0.2"/>
    <row r="86" customFormat="1" ht="12.75" customHeight="1" x14ac:dyDescent="0.2"/>
    <row r="87" customFormat="1" ht="12.75" customHeight="1" x14ac:dyDescent="0.2"/>
    <row r="88" customFormat="1" ht="12.75" customHeight="1" x14ac:dyDescent="0.2"/>
    <row r="89" customFormat="1" ht="12.75" customHeight="1" x14ac:dyDescent="0.2"/>
    <row r="90" customFormat="1" ht="12.75" customHeight="1" x14ac:dyDescent="0.2"/>
    <row r="91" customFormat="1" ht="12.75" customHeight="1" x14ac:dyDescent="0.2"/>
    <row r="92" customFormat="1" ht="12.75" customHeight="1" x14ac:dyDescent="0.2"/>
    <row r="93" customFormat="1" ht="12.75" customHeight="1" x14ac:dyDescent="0.2"/>
    <row r="94" customFormat="1" ht="12.75" customHeight="1" x14ac:dyDescent="0.2"/>
    <row r="95" customFormat="1" ht="12.75" customHeight="1" x14ac:dyDescent="0.2"/>
    <row r="96" customFormat="1" ht="12.75" customHeight="1" x14ac:dyDescent="0.2"/>
    <row r="97" customFormat="1" ht="12.75" customHeight="1" x14ac:dyDescent="0.2"/>
    <row r="98" customFormat="1" ht="12.75" customHeight="1" x14ac:dyDescent="0.2"/>
    <row r="99" customFormat="1" ht="12.75" customHeight="1" x14ac:dyDescent="0.2"/>
    <row r="100" customFormat="1" ht="12.75" customHeight="1" x14ac:dyDescent="0.2"/>
    <row r="101" customFormat="1" ht="12.75" customHeight="1" x14ac:dyDescent="0.2"/>
    <row r="102" customFormat="1" ht="12.75" customHeight="1" x14ac:dyDescent="0.2"/>
    <row r="103" customFormat="1" ht="12.75" customHeight="1" x14ac:dyDescent="0.2"/>
    <row r="104" customFormat="1" ht="12.75" customHeight="1" x14ac:dyDescent="0.2"/>
    <row r="105" customFormat="1" ht="12.75" customHeight="1" x14ac:dyDescent="0.2"/>
    <row r="106" customFormat="1" ht="12.75" customHeight="1" x14ac:dyDescent="0.2"/>
    <row r="107" customFormat="1" ht="12.75" customHeight="1" x14ac:dyDescent="0.2"/>
    <row r="108" customFormat="1" ht="12.75" customHeight="1" x14ac:dyDescent="0.2"/>
    <row r="109" customFormat="1" ht="12.75" customHeight="1" x14ac:dyDescent="0.2"/>
    <row r="110" customFormat="1" ht="12.75" customHeight="1" x14ac:dyDescent="0.2"/>
    <row r="111" customFormat="1" ht="12.75" customHeight="1" x14ac:dyDescent="0.2"/>
    <row r="112" customFormat="1" ht="12.75" customHeight="1" x14ac:dyDescent="0.2"/>
    <row r="113" customFormat="1" ht="12.75" customHeight="1" x14ac:dyDescent="0.2"/>
    <row r="114" customFormat="1" ht="12.75" customHeight="1" x14ac:dyDescent="0.2"/>
    <row r="115" customFormat="1" ht="12.75" customHeight="1" x14ac:dyDescent="0.2"/>
    <row r="116" customFormat="1" ht="12.75" customHeight="1" x14ac:dyDescent="0.2"/>
    <row r="117" customFormat="1" ht="12.75" customHeight="1" x14ac:dyDescent="0.2"/>
    <row r="118" customFormat="1" ht="12.75" customHeight="1" x14ac:dyDescent="0.2"/>
    <row r="119" customFormat="1" ht="12.75" customHeight="1" x14ac:dyDescent="0.2"/>
    <row r="120" customFormat="1" ht="12.75" customHeight="1" x14ac:dyDescent="0.2"/>
    <row r="121" customFormat="1" ht="12.75" customHeight="1" x14ac:dyDescent="0.2"/>
    <row r="122" customFormat="1" ht="12.75" customHeight="1" x14ac:dyDescent="0.2"/>
    <row r="123" customFormat="1" ht="12.75" customHeight="1" x14ac:dyDescent="0.2"/>
    <row r="124" customFormat="1" ht="12.75" customHeight="1" x14ac:dyDescent="0.2"/>
    <row r="125" customFormat="1" ht="12.75" customHeight="1" x14ac:dyDescent="0.2"/>
    <row r="126" customFormat="1" ht="12.75" customHeight="1" x14ac:dyDescent="0.2"/>
    <row r="127" customFormat="1" ht="12.75" customHeight="1" x14ac:dyDescent="0.2"/>
    <row r="128" customFormat="1" ht="12.75" customHeight="1" x14ac:dyDescent="0.2"/>
    <row r="129" customFormat="1" ht="12.75" customHeight="1" x14ac:dyDescent="0.2"/>
    <row r="130" customFormat="1" ht="12.75" customHeight="1" x14ac:dyDescent="0.2"/>
    <row r="131" customFormat="1" ht="12.75" customHeight="1" x14ac:dyDescent="0.2"/>
    <row r="132" customFormat="1" ht="12.75" customHeight="1" x14ac:dyDescent="0.2"/>
    <row r="133" customFormat="1" ht="12.75" customHeight="1" x14ac:dyDescent="0.2"/>
    <row r="134" customFormat="1" ht="12.75" customHeight="1" x14ac:dyDescent="0.2"/>
    <row r="135" customFormat="1" ht="12.75" customHeight="1" x14ac:dyDescent="0.2"/>
    <row r="136" customFormat="1" ht="12.75" customHeight="1" x14ac:dyDescent="0.2"/>
    <row r="137" customFormat="1" ht="12.75" customHeight="1" x14ac:dyDescent="0.2"/>
    <row r="138" customFormat="1" ht="12.75" customHeight="1" x14ac:dyDescent="0.2"/>
    <row r="139" customFormat="1" ht="12.75" customHeight="1" x14ac:dyDescent="0.2"/>
    <row r="140" customFormat="1" ht="12.75" customHeight="1" x14ac:dyDescent="0.2"/>
    <row r="141" customFormat="1" ht="12.75" customHeight="1" x14ac:dyDescent="0.2"/>
    <row r="142" customFormat="1" ht="12.75" customHeight="1" x14ac:dyDescent="0.2"/>
    <row r="143" customFormat="1" ht="12.75" customHeight="1" x14ac:dyDescent="0.2"/>
    <row r="144" customFormat="1" ht="12.75" customHeight="1" x14ac:dyDescent="0.2"/>
    <row r="145" customFormat="1" ht="12.75" customHeight="1" x14ac:dyDescent="0.2"/>
    <row r="146" customFormat="1" ht="12.75" customHeight="1" x14ac:dyDescent="0.2"/>
    <row r="147" customFormat="1" ht="12.75" customHeight="1" x14ac:dyDescent="0.2"/>
    <row r="148" customFormat="1" ht="12.75" customHeight="1" x14ac:dyDescent="0.2"/>
    <row r="149" customFormat="1" ht="12.75" customHeight="1" x14ac:dyDescent="0.2"/>
    <row r="150" customFormat="1" ht="12.75" customHeight="1" x14ac:dyDescent="0.2"/>
    <row r="151" customFormat="1" ht="12.75" customHeight="1" x14ac:dyDescent="0.2"/>
    <row r="152" customFormat="1" ht="12.75" customHeight="1" x14ac:dyDescent="0.2"/>
    <row r="153" customFormat="1" ht="12.75" customHeight="1" x14ac:dyDescent="0.2"/>
    <row r="154" customFormat="1" ht="12.75" customHeight="1" x14ac:dyDescent="0.2"/>
    <row r="155" customFormat="1" ht="12.75" customHeight="1" x14ac:dyDescent="0.2"/>
    <row r="156" customFormat="1" ht="12.75" customHeight="1" x14ac:dyDescent="0.2"/>
    <row r="157" customFormat="1" ht="12.75" customHeight="1" x14ac:dyDescent="0.2"/>
    <row r="158" customFormat="1" ht="12.75" customHeight="1" x14ac:dyDescent="0.2"/>
    <row r="159" customFormat="1" ht="12.75" customHeight="1" x14ac:dyDescent="0.2"/>
    <row r="160" customFormat="1" ht="12.75" customHeight="1" x14ac:dyDescent="0.2"/>
    <row r="161" customFormat="1" ht="12.75" customHeight="1" x14ac:dyDescent="0.2"/>
    <row r="162" customFormat="1" ht="12.75" customHeight="1" x14ac:dyDescent="0.2"/>
    <row r="163" customFormat="1" ht="12.75" customHeight="1" x14ac:dyDescent="0.2"/>
    <row r="164" customFormat="1" ht="12.75" customHeight="1" x14ac:dyDescent="0.2"/>
    <row r="165" customFormat="1" ht="12.75" customHeight="1" x14ac:dyDescent="0.2"/>
    <row r="166" customFormat="1" ht="12.75" customHeight="1" x14ac:dyDescent="0.2"/>
    <row r="167" customFormat="1" ht="12.75" customHeight="1" x14ac:dyDescent="0.2"/>
    <row r="168" customFormat="1" ht="12.75" customHeight="1" x14ac:dyDescent="0.2"/>
    <row r="169" customFormat="1" ht="12.75" customHeight="1" x14ac:dyDescent="0.2"/>
    <row r="170" customFormat="1" ht="12.75" customHeight="1" x14ac:dyDescent="0.2"/>
    <row r="171" customFormat="1" ht="12.75" customHeight="1" x14ac:dyDescent="0.2"/>
    <row r="172" customFormat="1" ht="12.75" customHeight="1" x14ac:dyDescent="0.2"/>
    <row r="173" customFormat="1" ht="12.75" customHeight="1" x14ac:dyDescent="0.2"/>
    <row r="174" customFormat="1" ht="12.75" customHeight="1" x14ac:dyDescent="0.2"/>
    <row r="175" customFormat="1" ht="12.75" customHeight="1" x14ac:dyDescent="0.2"/>
    <row r="176" customFormat="1" ht="12.75" customHeight="1" x14ac:dyDescent="0.2"/>
    <row r="177" customFormat="1" ht="12.75" customHeight="1" x14ac:dyDescent="0.2"/>
    <row r="178" customFormat="1" ht="12.75" customHeight="1" x14ac:dyDescent="0.2"/>
    <row r="179" customFormat="1" ht="12.75" customHeight="1" x14ac:dyDescent="0.2"/>
    <row r="180" customFormat="1" ht="12.75" customHeight="1" x14ac:dyDescent="0.2"/>
    <row r="181" customFormat="1" ht="12.75" customHeight="1" x14ac:dyDescent="0.2"/>
    <row r="182" customFormat="1" ht="12.75" customHeight="1" x14ac:dyDescent="0.2"/>
    <row r="183" customFormat="1" ht="12.75" customHeight="1" x14ac:dyDescent="0.2"/>
    <row r="184" customFormat="1" ht="12.75" customHeight="1" x14ac:dyDescent="0.2"/>
    <row r="185" customFormat="1" ht="12.75" customHeight="1" x14ac:dyDescent="0.2"/>
    <row r="186" customFormat="1" ht="12.75" customHeight="1" x14ac:dyDescent="0.2"/>
    <row r="187" customFormat="1" ht="12.75" customHeight="1" x14ac:dyDescent="0.2"/>
    <row r="188" customFormat="1" ht="12.75" customHeight="1" x14ac:dyDescent="0.2"/>
    <row r="189" customFormat="1" ht="12.75" customHeight="1" x14ac:dyDescent="0.2"/>
    <row r="190" customFormat="1" ht="12.75" customHeight="1" x14ac:dyDescent="0.2"/>
    <row r="191" customFormat="1" ht="12.75" customHeight="1" x14ac:dyDescent="0.2"/>
    <row r="192" customFormat="1" ht="12.75" customHeight="1" x14ac:dyDescent="0.2"/>
    <row r="193" customFormat="1" ht="12.75" customHeight="1" x14ac:dyDescent="0.2"/>
    <row r="194" customFormat="1" ht="12.75" customHeight="1" x14ac:dyDescent="0.2"/>
    <row r="195" customFormat="1" ht="12.75" customHeight="1" x14ac:dyDescent="0.2"/>
    <row r="196" customFormat="1" ht="12.75" customHeight="1" x14ac:dyDescent="0.2"/>
    <row r="197" customFormat="1" ht="12.75" customHeight="1" x14ac:dyDescent="0.2"/>
    <row r="198" customFormat="1" ht="12.75" customHeight="1" x14ac:dyDescent="0.2"/>
    <row r="199" customFormat="1" ht="12.75" customHeight="1" x14ac:dyDescent="0.2"/>
    <row r="200" customFormat="1" ht="12.75" customHeight="1" x14ac:dyDescent="0.2"/>
    <row r="201" customFormat="1" ht="12.75" customHeight="1" x14ac:dyDescent="0.2"/>
    <row r="202" customFormat="1" ht="12.75" customHeight="1" x14ac:dyDescent="0.2"/>
    <row r="203" customFormat="1" ht="12.75" customHeight="1" x14ac:dyDescent="0.2"/>
    <row r="204" customFormat="1" ht="12.75" customHeight="1" x14ac:dyDescent="0.2"/>
    <row r="205" customFormat="1" ht="12.75" customHeight="1" x14ac:dyDescent="0.2"/>
    <row r="206" customFormat="1" ht="12.75" customHeight="1" x14ac:dyDescent="0.2"/>
    <row r="207" customFormat="1" ht="12.75" customHeight="1" x14ac:dyDescent="0.2"/>
    <row r="208" customFormat="1" ht="12.75" customHeight="1" x14ac:dyDescent="0.2"/>
    <row r="209" customFormat="1" ht="12.75" customHeight="1" x14ac:dyDescent="0.2"/>
    <row r="210" customFormat="1" ht="12.75" customHeight="1" x14ac:dyDescent="0.2"/>
    <row r="211" customFormat="1" ht="12.75" customHeight="1" x14ac:dyDescent="0.2"/>
    <row r="212" customFormat="1" ht="12.75" customHeight="1" x14ac:dyDescent="0.2"/>
    <row r="213" customFormat="1" ht="12.75" customHeight="1" x14ac:dyDescent="0.2"/>
    <row r="214" customFormat="1" ht="12.75" customHeight="1" x14ac:dyDescent="0.2"/>
    <row r="215" customFormat="1" ht="12.75" customHeight="1" x14ac:dyDescent="0.2"/>
    <row r="216" customFormat="1" ht="12.75" customHeight="1" x14ac:dyDescent="0.2"/>
    <row r="217" customFormat="1" ht="12.75" customHeight="1" x14ac:dyDescent="0.2"/>
    <row r="218" customFormat="1" ht="12.75" customHeight="1" x14ac:dyDescent="0.2"/>
    <row r="219" customFormat="1" ht="12.75" customHeight="1" x14ac:dyDescent="0.2"/>
    <row r="220" customFormat="1" ht="12.75" customHeight="1" x14ac:dyDescent="0.2"/>
    <row r="221" customFormat="1" ht="12.75" customHeight="1" x14ac:dyDescent="0.2"/>
    <row r="222" customFormat="1" ht="12.75" customHeight="1" x14ac:dyDescent="0.2"/>
    <row r="223" customFormat="1" ht="12.75" customHeight="1" x14ac:dyDescent="0.2"/>
    <row r="224" customFormat="1" ht="12.75" customHeight="1" x14ac:dyDescent="0.2"/>
    <row r="225" customFormat="1" ht="12.75" customHeight="1" x14ac:dyDescent="0.2"/>
    <row r="226" customFormat="1" ht="12.75" customHeight="1" x14ac:dyDescent="0.2"/>
    <row r="227" customFormat="1" ht="12.75" customHeight="1" x14ac:dyDescent="0.2"/>
    <row r="228" customFormat="1" ht="12.75" customHeight="1" x14ac:dyDescent="0.2"/>
    <row r="229" customFormat="1" ht="12.75" customHeight="1" x14ac:dyDescent="0.2"/>
    <row r="230" customFormat="1" ht="12.75" customHeight="1" x14ac:dyDescent="0.2"/>
    <row r="231" customFormat="1" ht="12.75" customHeight="1" x14ac:dyDescent="0.2"/>
    <row r="232" customFormat="1" ht="12.75" customHeight="1" x14ac:dyDescent="0.2"/>
    <row r="233" customFormat="1" ht="12.75" customHeight="1" x14ac:dyDescent="0.2"/>
    <row r="234" customFormat="1" ht="12.75" customHeight="1" x14ac:dyDescent="0.2"/>
    <row r="235" customFormat="1" ht="12.75" customHeight="1" x14ac:dyDescent="0.2"/>
    <row r="236" customFormat="1" ht="12.75" customHeight="1" x14ac:dyDescent="0.2"/>
    <row r="237" customFormat="1" ht="12.75" customHeight="1" x14ac:dyDescent="0.2"/>
    <row r="238" customFormat="1" ht="12.75" customHeight="1" x14ac:dyDescent="0.2"/>
    <row r="239" customFormat="1" ht="12.75" customHeight="1" x14ac:dyDescent="0.2"/>
    <row r="240" customFormat="1" ht="12.75" customHeight="1" x14ac:dyDescent="0.2"/>
    <row r="241" customFormat="1" ht="12.75" customHeight="1" x14ac:dyDescent="0.2"/>
    <row r="242" customFormat="1" ht="12.75" customHeight="1" x14ac:dyDescent="0.2"/>
    <row r="243" customFormat="1" ht="12.75" customHeight="1" x14ac:dyDescent="0.2"/>
    <row r="244" customFormat="1" ht="12.75" customHeight="1" x14ac:dyDescent="0.2"/>
    <row r="245" customFormat="1" ht="12.75" customHeight="1" x14ac:dyDescent="0.2"/>
    <row r="246" customFormat="1" ht="12.75" customHeight="1" x14ac:dyDescent="0.2"/>
    <row r="247" customFormat="1" ht="12.75" customHeight="1" x14ac:dyDescent="0.2"/>
    <row r="248" customFormat="1" ht="12.75" customHeight="1" x14ac:dyDescent="0.2"/>
    <row r="249" customFormat="1" ht="12.75" customHeight="1" x14ac:dyDescent="0.2"/>
    <row r="250" customFormat="1" ht="12.75" customHeight="1" x14ac:dyDescent="0.2"/>
    <row r="251" customFormat="1" ht="12.75" customHeight="1" x14ac:dyDescent="0.2"/>
    <row r="252" customFormat="1" ht="12.75" customHeight="1" x14ac:dyDescent="0.2"/>
    <row r="253" customFormat="1" ht="12.75" customHeight="1" x14ac:dyDescent="0.2"/>
    <row r="254" customFormat="1" ht="12.75" customHeight="1" x14ac:dyDescent="0.2"/>
    <row r="255" customFormat="1" ht="12.75" customHeight="1" x14ac:dyDescent="0.2"/>
    <row r="256" customFormat="1" ht="12.75" customHeight="1" x14ac:dyDescent="0.2"/>
    <row r="257" customFormat="1" ht="12.75" customHeight="1" x14ac:dyDescent="0.2"/>
    <row r="258" customFormat="1" ht="12.75" customHeight="1" x14ac:dyDescent="0.2"/>
    <row r="259" customFormat="1" ht="12.75" customHeight="1" x14ac:dyDescent="0.2"/>
    <row r="260" customFormat="1" ht="12.75" customHeight="1" x14ac:dyDescent="0.2"/>
    <row r="261" customFormat="1" ht="12.75" customHeight="1" x14ac:dyDescent="0.2"/>
    <row r="262" customFormat="1" ht="12.75" customHeight="1" x14ac:dyDescent="0.2"/>
    <row r="263" customFormat="1" ht="12.75" customHeight="1" x14ac:dyDescent="0.2"/>
    <row r="264" customFormat="1" ht="12.75" customHeight="1" x14ac:dyDescent="0.2"/>
    <row r="265" customFormat="1" ht="12.75" customHeight="1" x14ac:dyDescent="0.2"/>
    <row r="266" customFormat="1" ht="12.75" customHeight="1" x14ac:dyDescent="0.2"/>
    <row r="267" customFormat="1" ht="12.75" customHeight="1" x14ac:dyDescent="0.2"/>
    <row r="268" customFormat="1" ht="12.75" customHeight="1" x14ac:dyDescent="0.2"/>
    <row r="269" customFormat="1" ht="12.75" customHeight="1" x14ac:dyDescent="0.2"/>
    <row r="270" customFormat="1" ht="12.75" customHeight="1" x14ac:dyDescent="0.2"/>
    <row r="271" customFormat="1" ht="12.75" customHeight="1" x14ac:dyDescent="0.2"/>
    <row r="272" customFormat="1" ht="12.75" customHeight="1" x14ac:dyDescent="0.2"/>
    <row r="273" customFormat="1" ht="12.75" customHeight="1" x14ac:dyDescent="0.2"/>
    <row r="274" customFormat="1" ht="12.75" customHeight="1" x14ac:dyDescent="0.2"/>
    <row r="275" customFormat="1" ht="12.75" customHeight="1" x14ac:dyDescent="0.2"/>
    <row r="276" customFormat="1" ht="12.75" customHeight="1" x14ac:dyDescent="0.2"/>
    <row r="277" customFormat="1" ht="12.75" customHeight="1" x14ac:dyDescent="0.2"/>
    <row r="278" customFormat="1" ht="12.75" customHeight="1" x14ac:dyDescent="0.2"/>
    <row r="279" customFormat="1" ht="12.75" customHeight="1" x14ac:dyDescent="0.2"/>
    <row r="280" customFormat="1" ht="12.75" customHeight="1" x14ac:dyDescent="0.2"/>
    <row r="281" customFormat="1" ht="12.75" customHeight="1" x14ac:dyDescent="0.2"/>
    <row r="282" customFormat="1" ht="12.75" customHeight="1" x14ac:dyDescent="0.2"/>
    <row r="283" customFormat="1" ht="12.75" customHeight="1" x14ac:dyDescent="0.2"/>
    <row r="284" customFormat="1" ht="12.75" customHeight="1" x14ac:dyDescent="0.2"/>
    <row r="285" customFormat="1" ht="12.75" customHeight="1" x14ac:dyDescent="0.2"/>
    <row r="286" customFormat="1" ht="12.75" customHeight="1" x14ac:dyDescent="0.2"/>
    <row r="287" customFormat="1" ht="12.75" customHeight="1" x14ac:dyDescent="0.2"/>
    <row r="288" customFormat="1" ht="12.75" customHeight="1" x14ac:dyDescent="0.2"/>
    <row r="289" customFormat="1" ht="12.75" customHeight="1" x14ac:dyDescent="0.2"/>
    <row r="290" customFormat="1" ht="12.75" customHeight="1" x14ac:dyDescent="0.2"/>
    <row r="291" customFormat="1" ht="12.75" customHeight="1" x14ac:dyDescent="0.2"/>
    <row r="292" customFormat="1" ht="12.75" customHeight="1" x14ac:dyDescent="0.2"/>
    <row r="293" customFormat="1" ht="12.75" customHeight="1" x14ac:dyDescent="0.2"/>
    <row r="294" customFormat="1" ht="12.75" customHeight="1" x14ac:dyDescent="0.2"/>
    <row r="295" customFormat="1" ht="12.75" customHeight="1" x14ac:dyDescent="0.2"/>
    <row r="296" customFormat="1" ht="12.75" customHeight="1" x14ac:dyDescent="0.2"/>
    <row r="297" customFormat="1" ht="12.75" customHeight="1" x14ac:dyDescent="0.2"/>
    <row r="298" customFormat="1" ht="12.75" customHeight="1" x14ac:dyDescent="0.2"/>
    <row r="299" customFormat="1" ht="12.75" customHeight="1" x14ac:dyDescent="0.2"/>
    <row r="300" customFormat="1" ht="12.75" customHeight="1" x14ac:dyDescent="0.2"/>
    <row r="301" customFormat="1" ht="12.75" customHeight="1" x14ac:dyDescent="0.2"/>
    <row r="302" customFormat="1" ht="12.75" customHeight="1" x14ac:dyDescent="0.2"/>
    <row r="303" customFormat="1" ht="12.75" customHeight="1" x14ac:dyDescent="0.2"/>
    <row r="304" customFormat="1" ht="12.75" customHeight="1" x14ac:dyDescent="0.2"/>
    <row r="305" customFormat="1" ht="12.75" customHeight="1" x14ac:dyDescent="0.2"/>
    <row r="306" customFormat="1" ht="12.75" customHeight="1" x14ac:dyDescent="0.2"/>
    <row r="307" customFormat="1" ht="12.75" customHeight="1" x14ac:dyDescent="0.2"/>
    <row r="308" customFormat="1" ht="12.75" customHeight="1" x14ac:dyDescent="0.2"/>
    <row r="309" customFormat="1" ht="12.75" customHeight="1" x14ac:dyDescent="0.2"/>
    <row r="310" customFormat="1" ht="12.75" customHeight="1" x14ac:dyDescent="0.2"/>
    <row r="311" customFormat="1" ht="12.75" customHeight="1" x14ac:dyDescent="0.2"/>
    <row r="312" customFormat="1" ht="12.75" customHeight="1" x14ac:dyDescent="0.2"/>
    <row r="313" customFormat="1" ht="12.75" customHeight="1" x14ac:dyDescent="0.2"/>
    <row r="314" customFormat="1" ht="12.75" customHeight="1" x14ac:dyDescent="0.2"/>
    <row r="315" customFormat="1" ht="12.75" customHeight="1" x14ac:dyDescent="0.2"/>
    <row r="316" customFormat="1" ht="12.75" customHeight="1" x14ac:dyDescent="0.2"/>
    <row r="317" customFormat="1" ht="12.75" customHeight="1" x14ac:dyDescent="0.2"/>
    <row r="318" customFormat="1" ht="12.75" customHeight="1" x14ac:dyDescent="0.2"/>
    <row r="319" customFormat="1" ht="12.75" customHeight="1" x14ac:dyDescent="0.2"/>
    <row r="320" customFormat="1" ht="12.75" customHeight="1" x14ac:dyDescent="0.2"/>
    <row r="321" customFormat="1" ht="12.75" customHeight="1" x14ac:dyDescent="0.2"/>
    <row r="322" customFormat="1" ht="12.75" customHeight="1" x14ac:dyDescent="0.2"/>
    <row r="323" customFormat="1" ht="12.75" customHeight="1" x14ac:dyDescent="0.2"/>
    <row r="324" customFormat="1" ht="12.75" customHeight="1" x14ac:dyDescent="0.2"/>
    <row r="325" customFormat="1" ht="12.75" customHeight="1" x14ac:dyDescent="0.2"/>
    <row r="326" customFormat="1" ht="12.75" customHeight="1" x14ac:dyDescent="0.2"/>
    <row r="327" customFormat="1" ht="12.75" customHeight="1" x14ac:dyDescent="0.2"/>
    <row r="328" customFormat="1" ht="12.75" customHeight="1" x14ac:dyDescent="0.2"/>
    <row r="329" customFormat="1" ht="12.75" customHeight="1" x14ac:dyDescent="0.2"/>
    <row r="330" customFormat="1" ht="12.75" customHeight="1" x14ac:dyDescent="0.2"/>
    <row r="331" customFormat="1" ht="12.75" customHeight="1" x14ac:dyDescent="0.2"/>
    <row r="332" customFormat="1" ht="12.75" customHeight="1" x14ac:dyDescent="0.2"/>
    <row r="333" customFormat="1" ht="12.75" customHeight="1" x14ac:dyDescent="0.2"/>
    <row r="334" customFormat="1" ht="12.75" customHeight="1" x14ac:dyDescent="0.2"/>
    <row r="335" customFormat="1" ht="12.75" customHeight="1" x14ac:dyDescent="0.2"/>
    <row r="336" customFormat="1" ht="12.75" customHeight="1" x14ac:dyDescent="0.2"/>
    <row r="337" customFormat="1" ht="12.75" customHeight="1" x14ac:dyDescent="0.2"/>
    <row r="338" customFormat="1" ht="12.75" customHeight="1" x14ac:dyDescent="0.2"/>
    <row r="339" customFormat="1" ht="12.75" customHeight="1" x14ac:dyDescent="0.2"/>
    <row r="340" customFormat="1" ht="12.75" customHeight="1" x14ac:dyDescent="0.2"/>
    <row r="341" customFormat="1" ht="12.75" customHeight="1" x14ac:dyDescent="0.2"/>
    <row r="342" customFormat="1" ht="12.75" customHeight="1" x14ac:dyDescent="0.2"/>
    <row r="343" customFormat="1" ht="12.75" customHeight="1" x14ac:dyDescent="0.2"/>
    <row r="344" customFormat="1" ht="12.75" customHeight="1" x14ac:dyDescent="0.2"/>
    <row r="345" customFormat="1" ht="12.75" customHeight="1" x14ac:dyDescent="0.2"/>
    <row r="346" customFormat="1" ht="12.75" customHeight="1" x14ac:dyDescent="0.2"/>
    <row r="347" customFormat="1" ht="12.75" customHeight="1" x14ac:dyDescent="0.2"/>
    <row r="348" customFormat="1" ht="12.75" customHeight="1" x14ac:dyDescent="0.2"/>
    <row r="349" customFormat="1" ht="12.75" customHeight="1" x14ac:dyDescent="0.2"/>
    <row r="350" customFormat="1" ht="12.75" customHeight="1" x14ac:dyDescent="0.2"/>
    <row r="351" customFormat="1" ht="12.75" customHeight="1" x14ac:dyDescent="0.2"/>
    <row r="352" customFormat="1" ht="12.75" customHeight="1" x14ac:dyDescent="0.2"/>
    <row r="353" customFormat="1" ht="12.75" customHeight="1" x14ac:dyDescent="0.2"/>
    <row r="354" customFormat="1" ht="12.75" customHeight="1" x14ac:dyDescent="0.2"/>
    <row r="355" customFormat="1" ht="12.75" customHeight="1" x14ac:dyDescent="0.2"/>
    <row r="356" customFormat="1" ht="12.75" customHeight="1" x14ac:dyDescent="0.2"/>
    <row r="357" customFormat="1" ht="12.75" customHeight="1" x14ac:dyDescent="0.2"/>
    <row r="358" customFormat="1" ht="12.75" customHeight="1" x14ac:dyDescent="0.2"/>
    <row r="359" customFormat="1" ht="12.75" customHeight="1" x14ac:dyDescent="0.2"/>
    <row r="360" customFormat="1" ht="12.75" customHeight="1" x14ac:dyDescent="0.2"/>
    <row r="361" customFormat="1" ht="12.75" customHeight="1" x14ac:dyDescent="0.2"/>
    <row r="362" customFormat="1" ht="12.75" customHeight="1" x14ac:dyDescent="0.2"/>
    <row r="363" customFormat="1" ht="12.75" customHeight="1" x14ac:dyDescent="0.2"/>
    <row r="364" customFormat="1" ht="12.75" customHeight="1" x14ac:dyDescent="0.2"/>
    <row r="365" customFormat="1" ht="12.75" customHeight="1" x14ac:dyDescent="0.2"/>
    <row r="366" customFormat="1" ht="12.75" customHeight="1" x14ac:dyDescent="0.2"/>
    <row r="367" customFormat="1" ht="12.75" customHeight="1" x14ac:dyDescent="0.2"/>
    <row r="368" customFormat="1" ht="12.75" customHeight="1" x14ac:dyDescent="0.2"/>
    <row r="369" customFormat="1" ht="12.75" customHeight="1" x14ac:dyDescent="0.2"/>
    <row r="370" customFormat="1" ht="12.75" customHeight="1" x14ac:dyDescent="0.2"/>
    <row r="371" customFormat="1" ht="12.75" customHeight="1" x14ac:dyDescent="0.2"/>
    <row r="372" customFormat="1" ht="12.75" customHeight="1" x14ac:dyDescent="0.2"/>
    <row r="373" customFormat="1" ht="12.75" customHeight="1" x14ac:dyDescent="0.2"/>
    <row r="374" customFormat="1" ht="12.75" customHeight="1" x14ac:dyDescent="0.2"/>
    <row r="375" customFormat="1" ht="12.75" customHeight="1" x14ac:dyDescent="0.2"/>
    <row r="376" customFormat="1" ht="12.75" customHeight="1" x14ac:dyDescent="0.2"/>
    <row r="377" customFormat="1" ht="12.75" customHeight="1" x14ac:dyDescent="0.2"/>
    <row r="378" customFormat="1" ht="12.75" customHeight="1" x14ac:dyDescent="0.2"/>
    <row r="379" customFormat="1" ht="12.75" customHeight="1" x14ac:dyDescent="0.2"/>
    <row r="380" customFormat="1" ht="12.75" customHeight="1" x14ac:dyDescent="0.2"/>
    <row r="381" customFormat="1" ht="12.75" customHeight="1" x14ac:dyDescent="0.2"/>
    <row r="382" customFormat="1" ht="12.75" customHeight="1" x14ac:dyDescent="0.2"/>
    <row r="383" customFormat="1" ht="12.75" customHeight="1" x14ac:dyDescent="0.2"/>
    <row r="384" customFormat="1" ht="12.75" customHeight="1" x14ac:dyDescent="0.2"/>
    <row r="385" customFormat="1" ht="12.75" customHeight="1" x14ac:dyDescent="0.2"/>
    <row r="386" customFormat="1" ht="12.75" customHeight="1" x14ac:dyDescent="0.2"/>
    <row r="387" customFormat="1" ht="12.75" customHeight="1" x14ac:dyDescent="0.2"/>
    <row r="388" customFormat="1" ht="12.75" customHeight="1" x14ac:dyDescent="0.2"/>
    <row r="389" customFormat="1" ht="12.75" customHeight="1" x14ac:dyDescent="0.2"/>
    <row r="390" customFormat="1" ht="12.75" customHeight="1" x14ac:dyDescent="0.2"/>
    <row r="391" customFormat="1" ht="12.75" customHeight="1" x14ac:dyDescent="0.2"/>
    <row r="392" customFormat="1" ht="12.75" customHeight="1" x14ac:dyDescent="0.2"/>
    <row r="393" customFormat="1" ht="12.75" customHeight="1" x14ac:dyDescent="0.2"/>
    <row r="394" customFormat="1" ht="12.75" customHeight="1" x14ac:dyDescent="0.2"/>
    <row r="395" customFormat="1" ht="12.75" customHeight="1" x14ac:dyDescent="0.2"/>
    <row r="396" customFormat="1" ht="12.75" customHeight="1" x14ac:dyDescent="0.2"/>
    <row r="397" customFormat="1" ht="12.75" customHeight="1" x14ac:dyDescent="0.2"/>
    <row r="398" customFormat="1" ht="12.75" customHeight="1" x14ac:dyDescent="0.2"/>
    <row r="399" customFormat="1" ht="12.75" customHeight="1" x14ac:dyDescent="0.2"/>
    <row r="400" customFormat="1" ht="12.75" customHeight="1" x14ac:dyDescent="0.2"/>
    <row r="401" customFormat="1" ht="12.75" customHeight="1" x14ac:dyDescent="0.2"/>
    <row r="402" customFormat="1" ht="12.75" customHeight="1" x14ac:dyDescent="0.2"/>
    <row r="403" customFormat="1" ht="12.75" customHeight="1" x14ac:dyDescent="0.2"/>
    <row r="404" customFormat="1" ht="12.75" customHeight="1" x14ac:dyDescent="0.2"/>
    <row r="405" customFormat="1" ht="12.75" customHeight="1" x14ac:dyDescent="0.2"/>
    <row r="406" customFormat="1" ht="12.75" customHeight="1" x14ac:dyDescent="0.2"/>
    <row r="407" customFormat="1" ht="12.75" customHeight="1" x14ac:dyDescent="0.2"/>
    <row r="408" customFormat="1" ht="12.75" customHeight="1" x14ac:dyDescent="0.2"/>
    <row r="409" customFormat="1" ht="12.75" customHeight="1" x14ac:dyDescent="0.2"/>
    <row r="410" customFormat="1" ht="12.75" customHeight="1" x14ac:dyDescent="0.2"/>
    <row r="411" customFormat="1" ht="12.75" customHeight="1" x14ac:dyDescent="0.2"/>
    <row r="412" customFormat="1" ht="12.75" customHeight="1" x14ac:dyDescent="0.2"/>
    <row r="413" customFormat="1" ht="12.75" customHeight="1" x14ac:dyDescent="0.2"/>
    <row r="414" customFormat="1" ht="12.75" customHeight="1" x14ac:dyDescent="0.2"/>
    <row r="415" customFormat="1" ht="12.75" customHeight="1" x14ac:dyDescent="0.2"/>
    <row r="416" customFormat="1" ht="12.75" customHeight="1" x14ac:dyDescent="0.2"/>
    <row r="417" customFormat="1" ht="12.75" customHeight="1" x14ac:dyDescent="0.2"/>
    <row r="418" customFormat="1" ht="12.75" customHeight="1" x14ac:dyDescent="0.2"/>
    <row r="419" customFormat="1" ht="12.75" customHeight="1" x14ac:dyDescent="0.2"/>
    <row r="420" customFormat="1" ht="12.75" customHeight="1" x14ac:dyDescent="0.2"/>
    <row r="421" customFormat="1" ht="12.75" customHeight="1" x14ac:dyDescent="0.2"/>
    <row r="422" customFormat="1" ht="12.75" customHeight="1" x14ac:dyDescent="0.2"/>
    <row r="423" customFormat="1" ht="12.75" customHeight="1" x14ac:dyDescent="0.2"/>
    <row r="424" customFormat="1" ht="12.75" customHeight="1" x14ac:dyDescent="0.2"/>
    <row r="425" customFormat="1" ht="12.75" customHeight="1" x14ac:dyDescent="0.2"/>
    <row r="426" customFormat="1" ht="12.75" customHeight="1" x14ac:dyDescent="0.2"/>
    <row r="427" customFormat="1" ht="12.75" customHeight="1" x14ac:dyDescent="0.2"/>
    <row r="428" customFormat="1" ht="12.75" customHeight="1" x14ac:dyDescent="0.2"/>
    <row r="429" customFormat="1" ht="12.75" customHeight="1" x14ac:dyDescent="0.2"/>
    <row r="430" customFormat="1" ht="12.75" customHeight="1" x14ac:dyDescent="0.2"/>
    <row r="431" customFormat="1" ht="12.75" customHeight="1" x14ac:dyDescent="0.2"/>
    <row r="432" customFormat="1" ht="12.75" customHeight="1" x14ac:dyDescent="0.2"/>
    <row r="433" customFormat="1" ht="12.75" customHeight="1" x14ac:dyDescent="0.2"/>
    <row r="434" customFormat="1" ht="12.75" customHeight="1" x14ac:dyDescent="0.2"/>
    <row r="435" customFormat="1" ht="12.75" customHeight="1" x14ac:dyDescent="0.2"/>
    <row r="436" customFormat="1" ht="12.75" customHeight="1" x14ac:dyDescent="0.2"/>
    <row r="437" customFormat="1" ht="12.75" customHeight="1" x14ac:dyDescent="0.2"/>
    <row r="438" customFormat="1" ht="12.75" customHeight="1" x14ac:dyDescent="0.2"/>
    <row r="439" customFormat="1" ht="12.75" customHeight="1" x14ac:dyDescent="0.2"/>
    <row r="440" customFormat="1" ht="12.75" customHeight="1" x14ac:dyDescent="0.2"/>
    <row r="441" customFormat="1" ht="12.75" customHeight="1" x14ac:dyDescent="0.2"/>
    <row r="442" customFormat="1" ht="12.75" customHeight="1" x14ac:dyDescent="0.2"/>
    <row r="443" customFormat="1" ht="12.75" customHeight="1" x14ac:dyDescent="0.2"/>
    <row r="444" customFormat="1" ht="12.75" customHeight="1" x14ac:dyDescent="0.2"/>
    <row r="445" customFormat="1" ht="12.75" customHeight="1" x14ac:dyDescent="0.2"/>
    <row r="446" customFormat="1" ht="12.75" customHeight="1" x14ac:dyDescent="0.2"/>
    <row r="447" customFormat="1" ht="12.75" customHeight="1" x14ac:dyDescent="0.2"/>
    <row r="448" customFormat="1" ht="12.75" customHeight="1" x14ac:dyDescent="0.2"/>
    <row r="449" customFormat="1" ht="12.75" customHeight="1" x14ac:dyDescent="0.2"/>
    <row r="450" customFormat="1" ht="12.75" customHeight="1" x14ac:dyDescent="0.2"/>
    <row r="451" customFormat="1" ht="12.75" customHeight="1" x14ac:dyDescent="0.2"/>
    <row r="452" customFormat="1" ht="12.75" customHeight="1" x14ac:dyDescent="0.2"/>
    <row r="453" customFormat="1" ht="12.75" customHeight="1" x14ac:dyDescent="0.2"/>
    <row r="454" customFormat="1" ht="12.75" customHeight="1" x14ac:dyDescent="0.2"/>
    <row r="455" customFormat="1" ht="12.75" customHeight="1" x14ac:dyDescent="0.2"/>
    <row r="456" customFormat="1" ht="12.75" customHeight="1" x14ac:dyDescent="0.2"/>
    <row r="457" customFormat="1" ht="12.75" customHeight="1" x14ac:dyDescent="0.2"/>
    <row r="458" customFormat="1" ht="12.75" customHeight="1" x14ac:dyDescent="0.2"/>
    <row r="459" customFormat="1" ht="12.75" customHeight="1" x14ac:dyDescent="0.2"/>
    <row r="460" customFormat="1" ht="12.75" customHeight="1" x14ac:dyDescent="0.2"/>
    <row r="461" customFormat="1" ht="12.75" customHeight="1" x14ac:dyDescent="0.2"/>
    <row r="462" customFormat="1" ht="12.75" customHeight="1" x14ac:dyDescent="0.2"/>
    <row r="463" customFormat="1" ht="12.75" customHeight="1" x14ac:dyDescent="0.2"/>
    <row r="464" customFormat="1" ht="12.75" customHeight="1" x14ac:dyDescent="0.2"/>
    <row r="465" customFormat="1" ht="12.75" customHeight="1" x14ac:dyDescent="0.2"/>
    <row r="466" customFormat="1" ht="12.75" customHeight="1" x14ac:dyDescent="0.2"/>
    <row r="467" customFormat="1" ht="12.75" customHeight="1" x14ac:dyDescent="0.2"/>
    <row r="468" customFormat="1" ht="12.75" customHeight="1" x14ac:dyDescent="0.2"/>
    <row r="469" customFormat="1" ht="12.75" customHeight="1" x14ac:dyDescent="0.2"/>
    <row r="470" customFormat="1" ht="12.75" customHeight="1" x14ac:dyDescent="0.2"/>
    <row r="471" customFormat="1" ht="12.75" customHeight="1" x14ac:dyDescent="0.2"/>
    <row r="472" customFormat="1" ht="12.75" customHeight="1" x14ac:dyDescent="0.2"/>
    <row r="473" customFormat="1" ht="12.75" customHeight="1" x14ac:dyDescent="0.2"/>
    <row r="474" customFormat="1" ht="12.75" customHeight="1" x14ac:dyDescent="0.2"/>
    <row r="475" customFormat="1" ht="12.75" customHeight="1" x14ac:dyDescent="0.2"/>
    <row r="476" customFormat="1" ht="12.75" customHeight="1" x14ac:dyDescent="0.2"/>
    <row r="477" customFormat="1" ht="12.75" customHeight="1" x14ac:dyDescent="0.2"/>
    <row r="478" customFormat="1" ht="12.75" customHeight="1" x14ac:dyDescent="0.2"/>
    <row r="479" customFormat="1" ht="12.75" customHeight="1" x14ac:dyDescent="0.2"/>
    <row r="480" customFormat="1" ht="12.75" customHeight="1" x14ac:dyDescent="0.2"/>
    <row r="481" customFormat="1" ht="12.75" customHeight="1" x14ac:dyDescent="0.2"/>
    <row r="482" customFormat="1" ht="12.75" customHeight="1" x14ac:dyDescent="0.2"/>
    <row r="483" customFormat="1" ht="12.75" customHeight="1" x14ac:dyDescent="0.2"/>
    <row r="484" customFormat="1" ht="12.75" customHeight="1" x14ac:dyDescent="0.2"/>
    <row r="485" customFormat="1" ht="12.75" customHeight="1" x14ac:dyDescent="0.2"/>
    <row r="486" customFormat="1" ht="12.75" customHeight="1" x14ac:dyDescent="0.2"/>
    <row r="487" customFormat="1" ht="12.75" customHeight="1" x14ac:dyDescent="0.2"/>
    <row r="488" customFormat="1" ht="12.75" customHeight="1" x14ac:dyDescent="0.2"/>
    <row r="489" customFormat="1" ht="12.75" customHeight="1" x14ac:dyDescent="0.2"/>
    <row r="490" customFormat="1" ht="12.75" customHeight="1" x14ac:dyDescent="0.2"/>
    <row r="491" customFormat="1" ht="12.75" customHeight="1" x14ac:dyDescent="0.2"/>
    <row r="492" customFormat="1" ht="12.75" customHeight="1" x14ac:dyDescent="0.2"/>
    <row r="493" customFormat="1" ht="12.75" customHeight="1" x14ac:dyDescent="0.2"/>
    <row r="494" customFormat="1" ht="12.75" customHeight="1" x14ac:dyDescent="0.2"/>
    <row r="495" customFormat="1" ht="12.75" customHeight="1" x14ac:dyDescent="0.2"/>
    <row r="496" customFormat="1" ht="12.75" customHeight="1" x14ac:dyDescent="0.2"/>
    <row r="497" customFormat="1" ht="12.75" customHeight="1" x14ac:dyDescent="0.2"/>
    <row r="498" customFormat="1" ht="12.75" customHeight="1" x14ac:dyDescent="0.2"/>
    <row r="499" customFormat="1" ht="12.75" customHeight="1" x14ac:dyDescent="0.2"/>
    <row r="500" customFormat="1" ht="12.75" customHeight="1" x14ac:dyDescent="0.2"/>
    <row r="501" customFormat="1" ht="12.75" customHeight="1" x14ac:dyDescent="0.2"/>
    <row r="502" customFormat="1" ht="12.75" customHeight="1" x14ac:dyDescent="0.2"/>
    <row r="503" customFormat="1" ht="12.75" customHeight="1" x14ac:dyDescent="0.2"/>
    <row r="504" customFormat="1" ht="12.75" customHeight="1" x14ac:dyDescent="0.2"/>
    <row r="505" customFormat="1" ht="12.75" customHeight="1" x14ac:dyDescent="0.2"/>
    <row r="506" customFormat="1" ht="12.75" customHeight="1" x14ac:dyDescent="0.2"/>
    <row r="507" customFormat="1" ht="12.75" customHeight="1" x14ac:dyDescent="0.2"/>
    <row r="508" customFormat="1" ht="12.75" customHeight="1" x14ac:dyDescent="0.2"/>
    <row r="509" customFormat="1" ht="12.75" customHeight="1" x14ac:dyDescent="0.2"/>
    <row r="510" customFormat="1" ht="12.75" customHeight="1" x14ac:dyDescent="0.2"/>
    <row r="511" customFormat="1" ht="12.75" customHeight="1" x14ac:dyDescent="0.2"/>
    <row r="512" customFormat="1" ht="12.75" customHeight="1" x14ac:dyDescent="0.2"/>
    <row r="513" customFormat="1" ht="12.75" customHeight="1" x14ac:dyDescent="0.2"/>
    <row r="514" customFormat="1" ht="12.75" customHeight="1" x14ac:dyDescent="0.2"/>
    <row r="515" customFormat="1" ht="12.75" customHeight="1" x14ac:dyDescent="0.2"/>
    <row r="516" customFormat="1" ht="12.75" customHeight="1" x14ac:dyDescent="0.2"/>
    <row r="517" customFormat="1" ht="12.75" customHeight="1" x14ac:dyDescent="0.2"/>
    <row r="518" customFormat="1" ht="12.75" customHeight="1" x14ac:dyDescent="0.2"/>
    <row r="519" customFormat="1" ht="12.75" customHeight="1" x14ac:dyDescent="0.2"/>
    <row r="520" customFormat="1" ht="12.75" customHeight="1" x14ac:dyDescent="0.2"/>
    <row r="521" customFormat="1" ht="12.75" customHeight="1" x14ac:dyDescent="0.2"/>
    <row r="522" customFormat="1" ht="12.75" customHeight="1" x14ac:dyDescent="0.2"/>
    <row r="523" customFormat="1" ht="12.75" customHeight="1" x14ac:dyDescent="0.2"/>
    <row r="524" customFormat="1" ht="12.75" customHeight="1" x14ac:dyDescent="0.2"/>
    <row r="525" customFormat="1" ht="12.75" customHeight="1" x14ac:dyDescent="0.2"/>
    <row r="526" customFormat="1" ht="12.75" customHeight="1" x14ac:dyDescent="0.2"/>
    <row r="527" customFormat="1" ht="12.75" customHeight="1" x14ac:dyDescent="0.2"/>
    <row r="528" customFormat="1" ht="12.75" customHeight="1" x14ac:dyDescent="0.2"/>
    <row r="529" customFormat="1" ht="12.75" customHeight="1" x14ac:dyDescent="0.2"/>
    <row r="530" customFormat="1" ht="12.75" customHeight="1" x14ac:dyDescent="0.2"/>
    <row r="531" customFormat="1" ht="12.75" customHeight="1" x14ac:dyDescent="0.2"/>
    <row r="532" customFormat="1" ht="12.75" customHeight="1" x14ac:dyDescent="0.2"/>
    <row r="533" customFormat="1" ht="12.75" customHeight="1" x14ac:dyDescent="0.2"/>
    <row r="534" customFormat="1" ht="12.75" customHeight="1" x14ac:dyDescent="0.2"/>
    <row r="535" customFormat="1" ht="12.75" customHeight="1" x14ac:dyDescent="0.2"/>
    <row r="536" customFormat="1" ht="12.75" customHeight="1" x14ac:dyDescent="0.2"/>
    <row r="537" customFormat="1" ht="12.75" customHeight="1" x14ac:dyDescent="0.2"/>
    <row r="538" customFormat="1" ht="12.75" customHeight="1" x14ac:dyDescent="0.2"/>
    <row r="539" customFormat="1" ht="12.75" customHeight="1" x14ac:dyDescent="0.2"/>
    <row r="540" customFormat="1" ht="12.75" customHeight="1" x14ac:dyDescent="0.2"/>
    <row r="541" customFormat="1" ht="12.75" customHeight="1" x14ac:dyDescent="0.2"/>
    <row r="542" customFormat="1" ht="12.75" customHeight="1" x14ac:dyDescent="0.2"/>
    <row r="543" customFormat="1" ht="12.75" customHeight="1" x14ac:dyDescent="0.2"/>
    <row r="544" customFormat="1" ht="12.75" customHeight="1" x14ac:dyDescent="0.2"/>
    <row r="545" customFormat="1" ht="12.75" customHeight="1" x14ac:dyDescent="0.2"/>
    <row r="546" customFormat="1" ht="12.75" customHeight="1" x14ac:dyDescent="0.2"/>
    <row r="547" customFormat="1" ht="12.75" customHeight="1" x14ac:dyDescent="0.2"/>
    <row r="548" customFormat="1" ht="12.75" customHeight="1" x14ac:dyDescent="0.2"/>
    <row r="549" customFormat="1" ht="12.75" customHeight="1" x14ac:dyDescent="0.2"/>
    <row r="550" customFormat="1" ht="12.75" customHeight="1" x14ac:dyDescent="0.2"/>
    <row r="551" customFormat="1" ht="12.75" customHeight="1" x14ac:dyDescent="0.2"/>
    <row r="552" customFormat="1" ht="12.75" customHeight="1" x14ac:dyDescent="0.2"/>
    <row r="553" customFormat="1" ht="12.75" customHeight="1" x14ac:dyDescent="0.2"/>
    <row r="554" customFormat="1" ht="12.75" customHeight="1" x14ac:dyDescent="0.2"/>
    <row r="555" customFormat="1" ht="12.75" customHeight="1" x14ac:dyDescent="0.2"/>
    <row r="556" customFormat="1" ht="12.75" customHeight="1" x14ac:dyDescent="0.2"/>
    <row r="557" customFormat="1" ht="12.75" customHeight="1" x14ac:dyDescent="0.2"/>
    <row r="558" customFormat="1" ht="12.75" customHeight="1" x14ac:dyDescent="0.2"/>
    <row r="559" customFormat="1" ht="12.75" customHeight="1" x14ac:dyDescent="0.2"/>
    <row r="560" customFormat="1" ht="12.75" customHeight="1" x14ac:dyDescent="0.2"/>
    <row r="561" customFormat="1" ht="12.75" customHeight="1" x14ac:dyDescent="0.2"/>
    <row r="562" customFormat="1" ht="12.75" customHeight="1" x14ac:dyDescent="0.2"/>
    <row r="563" customFormat="1" ht="12.75" customHeight="1" x14ac:dyDescent="0.2"/>
    <row r="564" customFormat="1" ht="12.75" customHeight="1" x14ac:dyDescent="0.2"/>
    <row r="565" customFormat="1" ht="12.75" customHeight="1" x14ac:dyDescent="0.2"/>
    <row r="566" customFormat="1" ht="12.75" customHeight="1" x14ac:dyDescent="0.2"/>
    <row r="567" customFormat="1" ht="12.75" customHeight="1" x14ac:dyDescent="0.2"/>
    <row r="568" customFormat="1" ht="12.75" customHeight="1" x14ac:dyDescent="0.2"/>
    <row r="569" customFormat="1" ht="12.75" customHeight="1" x14ac:dyDescent="0.2"/>
    <row r="570" customFormat="1" ht="12.75" customHeight="1" x14ac:dyDescent="0.2"/>
    <row r="571" customFormat="1" ht="12.75" customHeight="1" x14ac:dyDescent="0.2"/>
    <row r="572" customFormat="1" ht="12.75" customHeight="1" x14ac:dyDescent="0.2"/>
    <row r="573" customFormat="1" ht="12.75" customHeight="1" x14ac:dyDescent="0.2"/>
    <row r="574" customFormat="1" ht="12.75" customHeight="1" x14ac:dyDescent="0.2"/>
    <row r="575" customFormat="1" ht="12.75" customHeight="1" x14ac:dyDescent="0.2"/>
    <row r="576" customFormat="1" ht="12.75" customHeight="1" x14ac:dyDescent="0.2"/>
    <row r="577" customFormat="1" ht="12.75" customHeight="1" x14ac:dyDescent="0.2"/>
    <row r="578" customFormat="1" ht="12.75" customHeight="1" x14ac:dyDescent="0.2"/>
    <row r="579" customFormat="1" ht="12.75" customHeight="1" x14ac:dyDescent="0.2"/>
    <row r="580" customFormat="1" ht="12.75" customHeight="1" x14ac:dyDescent="0.2"/>
    <row r="581" customFormat="1" ht="12.75" customHeight="1" x14ac:dyDescent="0.2"/>
    <row r="582" customFormat="1" ht="12.75" customHeight="1" x14ac:dyDescent="0.2"/>
    <row r="583" customFormat="1" ht="12.75" customHeight="1" x14ac:dyDescent="0.2"/>
    <row r="584" customFormat="1" ht="12.75" customHeight="1" x14ac:dyDescent="0.2"/>
    <row r="585" customFormat="1" ht="12.75" customHeight="1" x14ac:dyDescent="0.2"/>
    <row r="586" customFormat="1" ht="12.75" customHeight="1" x14ac:dyDescent="0.2"/>
    <row r="587" customFormat="1" ht="12.75" customHeight="1" x14ac:dyDescent="0.2"/>
    <row r="588" customFormat="1" ht="12.75" customHeight="1" x14ac:dyDescent="0.2"/>
    <row r="589" customFormat="1" ht="12.75" customHeight="1" x14ac:dyDescent="0.2"/>
    <row r="590" customFormat="1" ht="12.75" customHeight="1" x14ac:dyDescent="0.2"/>
    <row r="591" customFormat="1" ht="12.75" customHeight="1" x14ac:dyDescent="0.2"/>
    <row r="592" customFormat="1" ht="12.75" customHeight="1" x14ac:dyDescent="0.2"/>
    <row r="593" customFormat="1" ht="12.75" customHeight="1" x14ac:dyDescent="0.2"/>
    <row r="594" customFormat="1" ht="12.75" customHeight="1" x14ac:dyDescent="0.2"/>
    <row r="595" customFormat="1" ht="12.75" customHeight="1" x14ac:dyDescent="0.2"/>
    <row r="596" customFormat="1" ht="12.75" customHeight="1" x14ac:dyDescent="0.2"/>
    <row r="597" customFormat="1" ht="12.75" customHeight="1" x14ac:dyDescent="0.2"/>
    <row r="598" customFormat="1" ht="12.75" customHeight="1" x14ac:dyDescent="0.2"/>
    <row r="599" customFormat="1" ht="12.75" customHeight="1" x14ac:dyDescent="0.2"/>
    <row r="600" customFormat="1" ht="12.75" customHeight="1" x14ac:dyDescent="0.2"/>
    <row r="601" customFormat="1" ht="12.75" customHeight="1" x14ac:dyDescent="0.2"/>
    <row r="602" customFormat="1" ht="12.75" customHeight="1" x14ac:dyDescent="0.2"/>
    <row r="603" customFormat="1" ht="12.75" customHeight="1" x14ac:dyDescent="0.2"/>
    <row r="604" customFormat="1" ht="12.75" customHeight="1" x14ac:dyDescent="0.2"/>
    <row r="605" customFormat="1" ht="12.75" customHeight="1" x14ac:dyDescent="0.2"/>
    <row r="606" customFormat="1" ht="12.75" customHeight="1" x14ac:dyDescent="0.2"/>
    <row r="607" customFormat="1" ht="12.75" customHeight="1" x14ac:dyDescent="0.2"/>
    <row r="608" customFormat="1" ht="12.75" customHeight="1" x14ac:dyDescent="0.2"/>
    <row r="609" customFormat="1" ht="12.75" customHeight="1" x14ac:dyDescent="0.2"/>
    <row r="610" customFormat="1" ht="12.75" customHeight="1" x14ac:dyDescent="0.2"/>
    <row r="611" customFormat="1" ht="12.75" customHeight="1" x14ac:dyDescent="0.2"/>
    <row r="612" customFormat="1" ht="12.75" customHeight="1" x14ac:dyDescent="0.2"/>
    <row r="613" customFormat="1" ht="12.75" customHeight="1" x14ac:dyDescent="0.2"/>
    <row r="614" customFormat="1" ht="12.75" customHeight="1" x14ac:dyDescent="0.2"/>
    <row r="615" customFormat="1" ht="12.75" customHeight="1" x14ac:dyDescent="0.2"/>
    <row r="616" customFormat="1" ht="12.75" customHeight="1" x14ac:dyDescent="0.2"/>
    <row r="617" customFormat="1" ht="12.75" customHeight="1" x14ac:dyDescent="0.2"/>
    <row r="618" customFormat="1" ht="12.75" customHeight="1" x14ac:dyDescent="0.2"/>
    <row r="619" customFormat="1" ht="12.75" customHeight="1" x14ac:dyDescent="0.2"/>
    <row r="620" customFormat="1" ht="12.75" customHeight="1" x14ac:dyDescent="0.2"/>
    <row r="621" customFormat="1" ht="12.75" customHeight="1" x14ac:dyDescent="0.2"/>
    <row r="622" customFormat="1" ht="12.75" customHeight="1" x14ac:dyDescent="0.2"/>
    <row r="623" customFormat="1" ht="12.75" customHeight="1" x14ac:dyDescent="0.2"/>
    <row r="624" customFormat="1" ht="12.75" customHeight="1" x14ac:dyDescent="0.2"/>
    <row r="625" customFormat="1" ht="12.75" customHeight="1" x14ac:dyDescent="0.2"/>
    <row r="626" customFormat="1" ht="12.75" customHeight="1" x14ac:dyDescent="0.2"/>
    <row r="627" customFormat="1" ht="12.75" customHeight="1" x14ac:dyDescent="0.2"/>
    <row r="628" customFormat="1" ht="12.75" customHeight="1" x14ac:dyDescent="0.2"/>
    <row r="629" customFormat="1" ht="12.75" customHeight="1" x14ac:dyDescent="0.2"/>
    <row r="630" customFormat="1" ht="12.75" customHeight="1" x14ac:dyDescent="0.2"/>
    <row r="631" customFormat="1" ht="12.75" customHeight="1" x14ac:dyDescent="0.2"/>
    <row r="632" customFormat="1" ht="12.75" customHeight="1" x14ac:dyDescent="0.2"/>
    <row r="633" customFormat="1" ht="12.75" customHeight="1" x14ac:dyDescent="0.2"/>
    <row r="634" customFormat="1" ht="12.75" customHeight="1" x14ac:dyDescent="0.2"/>
    <row r="635" customFormat="1" ht="12.75" customHeight="1" x14ac:dyDescent="0.2"/>
    <row r="636" customFormat="1" ht="12.75" customHeight="1" x14ac:dyDescent="0.2"/>
    <row r="637" customFormat="1" ht="12.75" customHeight="1" x14ac:dyDescent="0.2"/>
    <row r="638" customFormat="1" ht="12.75" customHeight="1" x14ac:dyDescent="0.2"/>
    <row r="639" customFormat="1" ht="12.75" customHeight="1" x14ac:dyDescent="0.2"/>
    <row r="640" customFormat="1" ht="12.75" customHeight="1" x14ac:dyDescent="0.2"/>
    <row r="641" customFormat="1" ht="12.75" customHeight="1" x14ac:dyDescent="0.2"/>
    <row r="642" customFormat="1" ht="12.75" customHeight="1" x14ac:dyDescent="0.2"/>
    <row r="643" customFormat="1" ht="12.75" customHeight="1" x14ac:dyDescent="0.2"/>
    <row r="644" customFormat="1" ht="12.75" customHeight="1" x14ac:dyDescent="0.2"/>
    <row r="645" customFormat="1" ht="12.75" customHeight="1" x14ac:dyDescent="0.2"/>
    <row r="646" customFormat="1" ht="12.75" customHeight="1" x14ac:dyDescent="0.2"/>
    <row r="647" customFormat="1" ht="12.75" customHeight="1" x14ac:dyDescent="0.2"/>
    <row r="648" customFormat="1" ht="12.75" customHeight="1" x14ac:dyDescent="0.2"/>
    <row r="649" customFormat="1" ht="12.75" customHeight="1" x14ac:dyDescent="0.2"/>
    <row r="650" customFormat="1" ht="12.75" customHeight="1" x14ac:dyDescent="0.2"/>
    <row r="651" customFormat="1" ht="12.75" customHeight="1" x14ac:dyDescent="0.2"/>
    <row r="652" customFormat="1" ht="12.75" customHeight="1" x14ac:dyDescent="0.2"/>
    <row r="653" customFormat="1" ht="12.75" customHeight="1" x14ac:dyDescent="0.2"/>
    <row r="654" customFormat="1" ht="12.75" customHeight="1" x14ac:dyDescent="0.2"/>
    <row r="655" customFormat="1" ht="12.75" customHeight="1" x14ac:dyDescent="0.2"/>
    <row r="656" customFormat="1" ht="12.75" customHeight="1" x14ac:dyDescent="0.2"/>
    <row r="657" customFormat="1" ht="12.75" customHeight="1" x14ac:dyDescent="0.2"/>
    <row r="658" customFormat="1" ht="12.75" customHeight="1" x14ac:dyDescent="0.2"/>
    <row r="659" customFormat="1" ht="12.75" customHeight="1" x14ac:dyDescent="0.2"/>
    <row r="660" customFormat="1" ht="12.75" customHeight="1" x14ac:dyDescent="0.2"/>
    <row r="661" customFormat="1" ht="12.75" customHeight="1" x14ac:dyDescent="0.2"/>
    <row r="662" customFormat="1" ht="12.75" customHeight="1" x14ac:dyDescent="0.2"/>
    <row r="663" customFormat="1" ht="12.75" customHeight="1" x14ac:dyDescent="0.2"/>
    <row r="664" customFormat="1" ht="12.75" customHeight="1" x14ac:dyDescent="0.2"/>
    <row r="665" customFormat="1" ht="12.75" customHeight="1" x14ac:dyDescent="0.2"/>
    <row r="666" customFormat="1" ht="12.75" customHeight="1" x14ac:dyDescent="0.2"/>
    <row r="667" customFormat="1" ht="12.75" customHeight="1" x14ac:dyDescent="0.2"/>
    <row r="668" customFormat="1" ht="12.75" customHeight="1" x14ac:dyDescent="0.2"/>
    <row r="669" customFormat="1" ht="12.75" customHeight="1" x14ac:dyDescent="0.2"/>
    <row r="670" customFormat="1" ht="12.75" customHeight="1" x14ac:dyDescent="0.2"/>
    <row r="671" customFormat="1" ht="12.75" customHeight="1" x14ac:dyDescent="0.2"/>
    <row r="672" customFormat="1" ht="12.75" customHeight="1" x14ac:dyDescent="0.2"/>
    <row r="673" customFormat="1" ht="12.75" customHeight="1" x14ac:dyDescent="0.2"/>
    <row r="674" customFormat="1" ht="12.75" customHeight="1" x14ac:dyDescent="0.2"/>
    <row r="675" customFormat="1" ht="12.75" customHeight="1" x14ac:dyDescent="0.2"/>
    <row r="676" customFormat="1" ht="12.75" customHeight="1" x14ac:dyDescent="0.2"/>
    <row r="677" customFormat="1" ht="12.75" customHeight="1" x14ac:dyDescent="0.2"/>
    <row r="678" customFormat="1" ht="12.75" customHeight="1" x14ac:dyDescent="0.2"/>
    <row r="679" customFormat="1" ht="12.75" customHeight="1" x14ac:dyDescent="0.2"/>
    <row r="680" customFormat="1" ht="12.75" customHeight="1" x14ac:dyDescent="0.2"/>
    <row r="681" customFormat="1" ht="12.75" customHeight="1" x14ac:dyDescent="0.2"/>
    <row r="682" customFormat="1" ht="12.75" customHeight="1" x14ac:dyDescent="0.2"/>
    <row r="683" customFormat="1" ht="12.75" customHeight="1" x14ac:dyDescent="0.2"/>
    <row r="684" customFormat="1" ht="12.75" customHeight="1" x14ac:dyDescent="0.2"/>
    <row r="685" customFormat="1" ht="12.75" customHeight="1" x14ac:dyDescent="0.2"/>
    <row r="686" customFormat="1" ht="12.75" customHeight="1" x14ac:dyDescent="0.2"/>
    <row r="687" customFormat="1" ht="12.75" customHeight="1" x14ac:dyDescent="0.2"/>
    <row r="688" customFormat="1" ht="12.75" customHeight="1" x14ac:dyDescent="0.2"/>
    <row r="689" customFormat="1" ht="12.75" customHeight="1" x14ac:dyDescent="0.2"/>
    <row r="690" customFormat="1" ht="12.75" customHeight="1" x14ac:dyDescent="0.2"/>
    <row r="691" customFormat="1" ht="12.75" customHeight="1" x14ac:dyDescent="0.2"/>
    <row r="692" customFormat="1" ht="12.75" customHeight="1" x14ac:dyDescent="0.2"/>
    <row r="693" customFormat="1" ht="12.75" customHeight="1" x14ac:dyDescent="0.2"/>
    <row r="694" customFormat="1" ht="12.75" customHeight="1" x14ac:dyDescent="0.2"/>
    <row r="695" customFormat="1" ht="12.75" customHeight="1" x14ac:dyDescent="0.2"/>
    <row r="696" customFormat="1" ht="12.75" customHeight="1" x14ac:dyDescent="0.2"/>
    <row r="697" customFormat="1" ht="12.75" customHeight="1" x14ac:dyDescent="0.2"/>
    <row r="698" customFormat="1" ht="12.75" customHeight="1" x14ac:dyDescent="0.2"/>
    <row r="699" customFormat="1" ht="12.75" customHeight="1" x14ac:dyDescent="0.2"/>
    <row r="700" customFormat="1" ht="12.75" customHeight="1" x14ac:dyDescent="0.2"/>
    <row r="701" customFormat="1" ht="12.75" customHeight="1" x14ac:dyDescent="0.2"/>
    <row r="702" customFormat="1" ht="12.75" customHeight="1" x14ac:dyDescent="0.2"/>
    <row r="703" customFormat="1" ht="12.75" customHeight="1" x14ac:dyDescent="0.2"/>
    <row r="704" customFormat="1" ht="12.75" customHeight="1" x14ac:dyDescent="0.2"/>
    <row r="705" customFormat="1" ht="12.75" customHeight="1" x14ac:dyDescent="0.2"/>
    <row r="706" customFormat="1" ht="12.75" customHeight="1" x14ac:dyDescent="0.2"/>
    <row r="707" customFormat="1" ht="12.75" customHeight="1" x14ac:dyDescent="0.2"/>
    <row r="708" customFormat="1" ht="12.75" customHeight="1" x14ac:dyDescent="0.2"/>
    <row r="709" customFormat="1" ht="12.75" customHeight="1" x14ac:dyDescent="0.2"/>
    <row r="710" customFormat="1" ht="12.75" customHeight="1" x14ac:dyDescent="0.2"/>
    <row r="711" customFormat="1" ht="12.75" customHeight="1" x14ac:dyDescent="0.2"/>
    <row r="712" customFormat="1" ht="12.75" customHeight="1" x14ac:dyDescent="0.2"/>
    <row r="713" customFormat="1" ht="12.75" customHeight="1" x14ac:dyDescent="0.2"/>
    <row r="714" customFormat="1" ht="12.75" customHeight="1" x14ac:dyDescent="0.2"/>
    <row r="715" customFormat="1" ht="12.75" customHeight="1" x14ac:dyDescent="0.2"/>
    <row r="716" customFormat="1" ht="12.75" customHeight="1" x14ac:dyDescent="0.2"/>
    <row r="717" customFormat="1" ht="12.75" customHeight="1" x14ac:dyDescent="0.2"/>
    <row r="718" customFormat="1" ht="12.75" customHeight="1" x14ac:dyDescent="0.2"/>
    <row r="719" customFormat="1" ht="12.75" customHeight="1" x14ac:dyDescent="0.2"/>
    <row r="720" customFormat="1" ht="12.75" customHeight="1" x14ac:dyDescent="0.2"/>
    <row r="721" customFormat="1" ht="12.75" customHeight="1" x14ac:dyDescent="0.2"/>
    <row r="722" customFormat="1" ht="12.75" customHeight="1" x14ac:dyDescent="0.2"/>
    <row r="723" customFormat="1" ht="12.75" customHeight="1" x14ac:dyDescent="0.2"/>
    <row r="724" customFormat="1" ht="12.75" customHeight="1" x14ac:dyDescent="0.2"/>
    <row r="725" customFormat="1" ht="12.75" customHeight="1" x14ac:dyDescent="0.2"/>
    <row r="726" customFormat="1" ht="12.75" customHeight="1" x14ac:dyDescent="0.2"/>
    <row r="727" customFormat="1" ht="12.75" customHeight="1" x14ac:dyDescent="0.2"/>
    <row r="728" customFormat="1" ht="12.75" customHeight="1" x14ac:dyDescent="0.2"/>
    <row r="729" customFormat="1" ht="12.75" customHeight="1" x14ac:dyDescent="0.2"/>
    <row r="730" customFormat="1" ht="12.75" customHeight="1" x14ac:dyDescent="0.2"/>
    <row r="731" customFormat="1" ht="12.75" customHeight="1" x14ac:dyDescent="0.2"/>
    <row r="732" customFormat="1" ht="12.75" customHeight="1" x14ac:dyDescent="0.2"/>
    <row r="733" customFormat="1" ht="12.75" customHeight="1" x14ac:dyDescent="0.2"/>
    <row r="734" customFormat="1" ht="12.75" customHeight="1" x14ac:dyDescent="0.2"/>
    <row r="735" customFormat="1" ht="12.75" customHeight="1" x14ac:dyDescent="0.2"/>
    <row r="736" customFormat="1" ht="12.75" customHeight="1" x14ac:dyDescent="0.2"/>
    <row r="737" customFormat="1" ht="12.75" customHeight="1" x14ac:dyDescent="0.2"/>
    <row r="738" customFormat="1" ht="12.75" customHeight="1" x14ac:dyDescent="0.2"/>
    <row r="739" customFormat="1" ht="12.75" customHeight="1" x14ac:dyDescent="0.2"/>
    <row r="740" customFormat="1" ht="12.75" customHeight="1" x14ac:dyDescent="0.2"/>
    <row r="741" customFormat="1" ht="12.75" customHeight="1" x14ac:dyDescent="0.2"/>
    <row r="742" customFormat="1" ht="12.75" customHeight="1" x14ac:dyDescent="0.2"/>
    <row r="743" customFormat="1" ht="12.75" customHeight="1" x14ac:dyDescent="0.2"/>
    <row r="744" customFormat="1" ht="12.75" customHeight="1" x14ac:dyDescent="0.2"/>
    <row r="745" customFormat="1" ht="12.75" customHeight="1" x14ac:dyDescent="0.2"/>
    <row r="746" customFormat="1" ht="12.75" customHeight="1" x14ac:dyDescent="0.2"/>
    <row r="747" customFormat="1" ht="12.75" customHeight="1" x14ac:dyDescent="0.2"/>
    <row r="748" customFormat="1" ht="12.75" customHeight="1" x14ac:dyDescent="0.2"/>
    <row r="749" customFormat="1" ht="12.75" customHeight="1" x14ac:dyDescent="0.2"/>
    <row r="750" customFormat="1" ht="12.75" customHeight="1" x14ac:dyDescent="0.2"/>
    <row r="751" customFormat="1" ht="12.75" customHeight="1" x14ac:dyDescent="0.2"/>
    <row r="752" customFormat="1" ht="12.75" customHeight="1" x14ac:dyDescent="0.2"/>
    <row r="753" customFormat="1" ht="12.75" customHeight="1" x14ac:dyDescent="0.2"/>
    <row r="754" customFormat="1" ht="12.75" customHeight="1" x14ac:dyDescent="0.2"/>
    <row r="755" customFormat="1" ht="12.75" customHeight="1" x14ac:dyDescent="0.2"/>
    <row r="756" customFormat="1" ht="12.75" customHeight="1" x14ac:dyDescent="0.2"/>
    <row r="757" customFormat="1" ht="12.75" customHeight="1" x14ac:dyDescent="0.2"/>
    <row r="758" customFormat="1" ht="12.75" customHeight="1" x14ac:dyDescent="0.2"/>
    <row r="759" customFormat="1" ht="12.75" customHeight="1" x14ac:dyDescent="0.2"/>
    <row r="760" customFormat="1" ht="12.75" customHeight="1" x14ac:dyDescent="0.2"/>
    <row r="761" customFormat="1" ht="12.75" customHeight="1" x14ac:dyDescent="0.2"/>
    <row r="762" customFormat="1" ht="12.75" customHeight="1" x14ac:dyDescent="0.2"/>
    <row r="763" customFormat="1" ht="12.75" customHeight="1" x14ac:dyDescent="0.2"/>
    <row r="764" customFormat="1" ht="12.75" customHeight="1" x14ac:dyDescent="0.2"/>
    <row r="765" customFormat="1" ht="12.75" customHeight="1" x14ac:dyDescent="0.2"/>
    <row r="766" customFormat="1" ht="12.75" customHeight="1" x14ac:dyDescent="0.2"/>
    <row r="767" customFormat="1" ht="12.75" customHeight="1" x14ac:dyDescent="0.2"/>
    <row r="768" customFormat="1" ht="12.75" customHeight="1" x14ac:dyDescent="0.2"/>
    <row r="769" customFormat="1" ht="12.75" customHeight="1" x14ac:dyDescent="0.2"/>
    <row r="770" customFormat="1" ht="12.75" customHeight="1" x14ac:dyDescent="0.2"/>
    <row r="771" customFormat="1" ht="12.75" customHeight="1" x14ac:dyDescent="0.2"/>
    <row r="772" customFormat="1" ht="12.75" customHeight="1" x14ac:dyDescent="0.2"/>
    <row r="773" customFormat="1" ht="12.75" customHeight="1" x14ac:dyDescent="0.2"/>
    <row r="774" customFormat="1" ht="12.75" customHeight="1" x14ac:dyDescent="0.2"/>
    <row r="775" customFormat="1" ht="12.75" customHeight="1" x14ac:dyDescent="0.2"/>
    <row r="776" customFormat="1" ht="12.75" customHeight="1" x14ac:dyDescent="0.2"/>
    <row r="777" customFormat="1" ht="12.75" customHeight="1" x14ac:dyDescent="0.2"/>
    <row r="778" customFormat="1" ht="12.75" customHeight="1" x14ac:dyDescent="0.2"/>
    <row r="779" customFormat="1" ht="12.75" customHeight="1" x14ac:dyDescent="0.2"/>
    <row r="780" customFormat="1" ht="12.75" customHeight="1" x14ac:dyDescent="0.2"/>
    <row r="781" customFormat="1" ht="12.75" customHeight="1" x14ac:dyDescent="0.2"/>
    <row r="782" customFormat="1" ht="12.75" customHeight="1" x14ac:dyDescent="0.2"/>
    <row r="783" customFormat="1" ht="12.75" customHeight="1" x14ac:dyDescent="0.2"/>
    <row r="784" customFormat="1" ht="12.75" customHeight="1" x14ac:dyDescent="0.2"/>
    <row r="785" customFormat="1" ht="12.75" customHeight="1" x14ac:dyDescent="0.2"/>
    <row r="786" customFormat="1" ht="12.75" customHeight="1" x14ac:dyDescent="0.2"/>
    <row r="787" customFormat="1" ht="12.75" customHeight="1" x14ac:dyDescent="0.2"/>
    <row r="788" customFormat="1" ht="12.75" customHeight="1" x14ac:dyDescent="0.2"/>
    <row r="789" customFormat="1" ht="12.75" customHeight="1" x14ac:dyDescent="0.2"/>
    <row r="790" customFormat="1" ht="12.75" customHeight="1" x14ac:dyDescent="0.2"/>
    <row r="791" customFormat="1" ht="12.75" customHeight="1" x14ac:dyDescent="0.2"/>
    <row r="792" customFormat="1" ht="12.75" customHeight="1" x14ac:dyDescent="0.2"/>
    <row r="793" customFormat="1" ht="12.75" customHeight="1" x14ac:dyDescent="0.2"/>
    <row r="794" customFormat="1" ht="12.75" customHeight="1" x14ac:dyDescent="0.2"/>
    <row r="795" customFormat="1" ht="12.75" customHeight="1" x14ac:dyDescent="0.2"/>
    <row r="796" customFormat="1" ht="12.75" customHeight="1" x14ac:dyDescent="0.2"/>
    <row r="797" customFormat="1" ht="12.75" customHeight="1" x14ac:dyDescent="0.2"/>
    <row r="798" customFormat="1" ht="12.75" customHeight="1" x14ac:dyDescent="0.2"/>
    <row r="799" customFormat="1" ht="12.75" customHeight="1" x14ac:dyDescent="0.2"/>
    <row r="800" customFormat="1" ht="12.75" customHeight="1" x14ac:dyDescent="0.2"/>
    <row r="801" customFormat="1" ht="12.75" customHeight="1" x14ac:dyDescent="0.2"/>
    <row r="802" customFormat="1" ht="12.75" customHeight="1" x14ac:dyDescent="0.2"/>
    <row r="803" customFormat="1" ht="12.75" customHeight="1" x14ac:dyDescent="0.2"/>
    <row r="804" customFormat="1" ht="12.75" customHeight="1" x14ac:dyDescent="0.2"/>
    <row r="805" customFormat="1" ht="12.75" customHeight="1" x14ac:dyDescent="0.2"/>
    <row r="806" customFormat="1" ht="12.75" customHeight="1" x14ac:dyDescent="0.2"/>
    <row r="807" customFormat="1" ht="12.75" customHeight="1" x14ac:dyDescent="0.2"/>
    <row r="808" customFormat="1" ht="12.75" customHeight="1" x14ac:dyDescent="0.2"/>
    <row r="809" customFormat="1" ht="12.75" customHeight="1" x14ac:dyDescent="0.2"/>
    <row r="810" customFormat="1" ht="12.75" customHeight="1" x14ac:dyDescent="0.2"/>
    <row r="811" customFormat="1" ht="12.75" customHeight="1" x14ac:dyDescent="0.2"/>
    <row r="812" customFormat="1" ht="12.75" customHeight="1" x14ac:dyDescent="0.2"/>
    <row r="813" customFormat="1" ht="12.75" customHeight="1" x14ac:dyDescent="0.2"/>
    <row r="814" customFormat="1" ht="12.75" customHeight="1" x14ac:dyDescent="0.2"/>
    <row r="815" customFormat="1" ht="12.75" customHeight="1" x14ac:dyDescent="0.2"/>
    <row r="816" customFormat="1" ht="12.75" customHeight="1" x14ac:dyDescent="0.2"/>
    <row r="817" customFormat="1" ht="12.75" customHeight="1" x14ac:dyDescent="0.2"/>
    <row r="818" customFormat="1" ht="12.75" customHeight="1" x14ac:dyDescent="0.2"/>
    <row r="819" customFormat="1" ht="12.75" customHeight="1" x14ac:dyDescent="0.2"/>
    <row r="820" customFormat="1" ht="12.75" customHeight="1" x14ac:dyDescent="0.2"/>
    <row r="821" customFormat="1" ht="12.75" customHeight="1" x14ac:dyDescent="0.2"/>
    <row r="822" customFormat="1" ht="12.75" customHeight="1" x14ac:dyDescent="0.2"/>
    <row r="823" customFormat="1" ht="12.75" customHeight="1" x14ac:dyDescent="0.2"/>
    <row r="824" customFormat="1" ht="12.75" customHeight="1" x14ac:dyDescent="0.2"/>
    <row r="825" customFormat="1" ht="12.75" customHeight="1" x14ac:dyDescent="0.2"/>
    <row r="826" customFormat="1" ht="12.75" customHeight="1" x14ac:dyDescent="0.2"/>
    <row r="827" customFormat="1" ht="12.75" customHeight="1" x14ac:dyDescent="0.2"/>
    <row r="828" customFormat="1" ht="12.75" customHeight="1" x14ac:dyDescent="0.2"/>
    <row r="829" customFormat="1" ht="12.75" customHeight="1" x14ac:dyDescent="0.2"/>
    <row r="830" customFormat="1" ht="12.75" customHeight="1" x14ac:dyDescent="0.2"/>
    <row r="831" customFormat="1" ht="12.75" customHeight="1" x14ac:dyDescent="0.2"/>
    <row r="832" customFormat="1" ht="12.75" customHeight="1" x14ac:dyDescent="0.2"/>
    <row r="833" customFormat="1" ht="12.75" customHeight="1" x14ac:dyDescent="0.2"/>
    <row r="834" customFormat="1" ht="12.75" customHeight="1" x14ac:dyDescent="0.2"/>
    <row r="835" customFormat="1" ht="12.75" customHeight="1" x14ac:dyDescent="0.2"/>
    <row r="836" customFormat="1" ht="12.75" customHeight="1" x14ac:dyDescent="0.2"/>
    <row r="837" customFormat="1" ht="12.75" customHeight="1" x14ac:dyDescent="0.2"/>
    <row r="838" customFormat="1" ht="12.75" customHeight="1" x14ac:dyDescent="0.2"/>
    <row r="839" customFormat="1" ht="12.75" customHeight="1" x14ac:dyDescent="0.2"/>
    <row r="840" customFormat="1" ht="12.75" customHeight="1" x14ac:dyDescent="0.2"/>
    <row r="841" customFormat="1" ht="12.75" customHeight="1" x14ac:dyDescent="0.2"/>
    <row r="842" customFormat="1" ht="12.75" customHeight="1" x14ac:dyDescent="0.2"/>
    <row r="843" customFormat="1" ht="12.75" customHeight="1" x14ac:dyDescent="0.2"/>
    <row r="844" customFormat="1" ht="12.75" customHeight="1" x14ac:dyDescent="0.2"/>
    <row r="845" customFormat="1" ht="12.75" customHeight="1" x14ac:dyDescent="0.2"/>
    <row r="846" customFormat="1" ht="12.75" customHeight="1" x14ac:dyDescent="0.2"/>
    <row r="847" customFormat="1" ht="12.75" customHeight="1" x14ac:dyDescent="0.2"/>
    <row r="848" customFormat="1" ht="12.75" customHeight="1" x14ac:dyDescent="0.2"/>
    <row r="849" customFormat="1" ht="12.75" customHeight="1" x14ac:dyDescent="0.2"/>
    <row r="850" customFormat="1" ht="12.75" customHeight="1" x14ac:dyDescent="0.2"/>
    <row r="851" customFormat="1" ht="12.75" customHeight="1" x14ac:dyDescent="0.2"/>
    <row r="852" customFormat="1" ht="12.75" customHeight="1" x14ac:dyDescent="0.2"/>
    <row r="853" customFormat="1" ht="12.75" customHeight="1" x14ac:dyDescent="0.2"/>
    <row r="854" customFormat="1" ht="12.75" customHeight="1" x14ac:dyDescent="0.2"/>
    <row r="855" customFormat="1" ht="12.75" customHeight="1" x14ac:dyDescent="0.2"/>
    <row r="856" customFormat="1" ht="12.75" customHeight="1" x14ac:dyDescent="0.2"/>
    <row r="857" customFormat="1" ht="12.75" customHeight="1" x14ac:dyDescent="0.2"/>
    <row r="858" customFormat="1" ht="12.75" customHeight="1" x14ac:dyDescent="0.2"/>
    <row r="859" customFormat="1" ht="12.75" customHeight="1" x14ac:dyDescent="0.2"/>
    <row r="860" customFormat="1" ht="12.75" customHeight="1" x14ac:dyDescent="0.2"/>
    <row r="861" customFormat="1" ht="12.75" customHeight="1" x14ac:dyDescent="0.2"/>
    <row r="862" customFormat="1" ht="12.75" customHeight="1" x14ac:dyDescent="0.2"/>
    <row r="863" customFormat="1" ht="12.75" customHeight="1" x14ac:dyDescent="0.2"/>
    <row r="864" customFormat="1" ht="12.75" customHeight="1" x14ac:dyDescent="0.2"/>
    <row r="865" customFormat="1" ht="12.75" customHeight="1" x14ac:dyDescent="0.2"/>
    <row r="866" customFormat="1" ht="12.75" customHeight="1" x14ac:dyDescent="0.2"/>
    <row r="867" customFormat="1" ht="12.75" customHeight="1" x14ac:dyDescent="0.2"/>
    <row r="868" customFormat="1" ht="12.75" customHeight="1" x14ac:dyDescent="0.2"/>
    <row r="869" customFormat="1" ht="12.75" customHeight="1" x14ac:dyDescent="0.2"/>
    <row r="870" customFormat="1" ht="12.75" customHeight="1" x14ac:dyDescent="0.2"/>
    <row r="871" customFormat="1" ht="12.75" customHeight="1" x14ac:dyDescent="0.2"/>
    <row r="872" customFormat="1" ht="12.75" customHeight="1" x14ac:dyDescent="0.2"/>
    <row r="873" customFormat="1" ht="12.75" customHeight="1" x14ac:dyDescent="0.2"/>
    <row r="874" customFormat="1" ht="12.75" customHeight="1" x14ac:dyDescent="0.2"/>
    <row r="875" customFormat="1" ht="12.75" customHeight="1" x14ac:dyDescent="0.2"/>
    <row r="876" customFormat="1" ht="12.75" customHeight="1" x14ac:dyDescent="0.2"/>
    <row r="877" customFormat="1" ht="12.75" customHeight="1" x14ac:dyDescent="0.2"/>
    <row r="878" customFormat="1" ht="12.75" customHeight="1" x14ac:dyDescent="0.2"/>
    <row r="879" customFormat="1" ht="12.75" customHeight="1" x14ac:dyDescent="0.2"/>
    <row r="880" customFormat="1" ht="12.75" customHeight="1" x14ac:dyDescent="0.2"/>
    <row r="881" customFormat="1" ht="12.75" customHeight="1" x14ac:dyDescent="0.2"/>
    <row r="882" customFormat="1" ht="12.75" customHeight="1" x14ac:dyDescent="0.2"/>
    <row r="883" customFormat="1" ht="12.75" customHeight="1" x14ac:dyDescent="0.2"/>
    <row r="884" customFormat="1" ht="12.75" customHeight="1" x14ac:dyDescent="0.2"/>
    <row r="885" customFormat="1" ht="12.75" customHeight="1" x14ac:dyDescent="0.2"/>
    <row r="886" customFormat="1" ht="12.75" customHeight="1" x14ac:dyDescent="0.2"/>
    <row r="887" customFormat="1" ht="12.75" customHeight="1" x14ac:dyDescent="0.2"/>
    <row r="888" customFormat="1" ht="12.75" customHeight="1" x14ac:dyDescent="0.2"/>
    <row r="889" customFormat="1" ht="12.75" customHeight="1" x14ac:dyDescent="0.2"/>
    <row r="890" customFormat="1" ht="12.75" customHeight="1" x14ac:dyDescent="0.2"/>
    <row r="891" customFormat="1" ht="12.75" customHeight="1" x14ac:dyDescent="0.2"/>
    <row r="892" customFormat="1" ht="12.75" customHeight="1" x14ac:dyDescent="0.2"/>
    <row r="893" customFormat="1" ht="12.75" customHeight="1" x14ac:dyDescent="0.2"/>
    <row r="894" customFormat="1" ht="12.75" customHeight="1" x14ac:dyDescent="0.2"/>
    <row r="895" customFormat="1" ht="12.75" customHeight="1" x14ac:dyDescent="0.2"/>
    <row r="896" customFormat="1" ht="12.75" customHeight="1" x14ac:dyDescent="0.2"/>
    <row r="897" customFormat="1" ht="12.75" customHeight="1" x14ac:dyDescent="0.2"/>
    <row r="898" customFormat="1" ht="12.75" customHeight="1" x14ac:dyDescent="0.2"/>
    <row r="899" customFormat="1" ht="12.75" customHeight="1" x14ac:dyDescent="0.2"/>
    <row r="900" customFormat="1" ht="12.75" customHeight="1" x14ac:dyDescent="0.2"/>
    <row r="901" customFormat="1" ht="12.75" customHeight="1" x14ac:dyDescent="0.2"/>
    <row r="902" customFormat="1" ht="12.75" customHeight="1" x14ac:dyDescent="0.2"/>
    <row r="903" customFormat="1" ht="12.75" customHeight="1" x14ac:dyDescent="0.2"/>
    <row r="904" customFormat="1" ht="12.75" customHeight="1" x14ac:dyDescent="0.2"/>
    <row r="905" customFormat="1" ht="12.75" customHeight="1" x14ac:dyDescent="0.2"/>
    <row r="906" customFormat="1" ht="12.75" customHeight="1" x14ac:dyDescent="0.2"/>
    <row r="907" customFormat="1" ht="12.75" customHeight="1" x14ac:dyDescent="0.2"/>
    <row r="908" customFormat="1" ht="12.75" customHeight="1" x14ac:dyDescent="0.2"/>
    <row r="909" customFormat="1" ht="12.75" customHeight="1" x14ac:dyDescent="0.2"/>
    <row r="910" customFormat="1" ht="12.75" customHeight="1" x14ac:dyDescent="0.2"/>
    <row r="911" customFormat="1" ht="12.75" customHeight="1" x14ac:dyDescent="0.2"/>
    <row r="912" customFormat="1" ht="12.75" customHeight="1" x14ac:dyDescent="0.2"/>
    <row r="913" customFormat="1" ht="12.75" customHeight="1" x14ac:dyDescent="0.2"/>
    <row r="914" customFormat="1" ht="12.75" customHeight="1" x14ac:dyDescent="0.2"/>
    <row r="915" customFormat="1" ht="12.75" customHeight="1" x14ac:dyDescent="0.2"/>
    <row r="916" customFormat="1" ht="12.75" customHeight="1" x14ac:dyDescent="0.2"/>
    <row r="917" customFormat="1" ht="12.75" customHeight="1" x14ac:dyDescent="0.2"/>
    <row r="918" customFormat="1" ht="12.75" customHeight="1" x14ac:dyDescent="0.2"/>
    <row r="919" customFormat="1" ht="12.75" customHeight="1" x14ac:dyDescent="0.2"/>
    <row r="920" customFormat="1" ht="12.75" customHeight="1" x14ac:dyDescent="0.2"/>
    <row r="921" customFormat="1" ht="12.75" customHeight="1" x14ac:dyDescent="0.2"/>
    <row r="922" customFormat="1" ht="12.75" customHeight="1" x14ac:dyDescent="0.2"/>
    <row r="923" customFormat="1" ht="12.75" customHeight="1" x14ac:dyDescent="0.2"/>
    <row r="924" customFormat="1" ht="12.75" customHeight="1" x14ac:dyDescent="0.2"/>
    <row r="925" customFormat="1" ht="12.75" customHeight="1" x14ac:dyDescent="0.2"/>
    <row r="926" customFormat="1" ht="12.75" customHeight="1" x14ac:dyDescent="0.2"/>
    <row r="927" customFormat="1" ht="12.75" customHeight="1" x14ac:dyDescent="0.2"/>
    <row r="928" customFormat="1" ht="12.75" customHeight="1" x14ac:dyDescent="0.2"/>
    <row r="929" customFormat="1" ht="12.75" customHeight="1" x14ac:dyDescent="0.2"/>
    <row r="930" customFormat="1" ht="12.75" customHeight="1" x14ac:dyDescent="0.2"/>
    <row r="931" customFormat="1" ht="12.75" customHeight="1" x14ac:dyDescent="0.2"/>
    <row r="932" customFormat="1" ht="12.75" customHeight="1" x14ac:dyDescent="0.2"/>
    <row r="933" customFormat="1" ht="12.75" customHeight="1" x14ac:dyDescent="0.2"/>
    <row r="934" customFormat="1" ht="12.75" customHeight="1" x14ac:dyDescent="0.2"/>
    <row r="935" customFormat="1" ht="12.75" customHeight="1" x14ac:dyDescent="0.2"/>
    <row r="936" customFormat="1" ht="12.75" customHeight="1" x14ac:dyDescent="0.2"/>
    <row r="937" customFormat="1" ht="12.75" customHeight="1" x14ac:dyDescent="0.2"/>
    <row r="938" customFormat="1" ht="12.75" customHeight="1" x14ac:dyDescent="0.2"/>
    <row r="939" customFormat="1" ht="12.75" customHeight="1" x14ac:dyDescent="0.2"/>
    <row r="940" customFormat="1" ht="12.75" customHeight="1" x14ac:dyDescent="0.2"/>
    <row r="941" customFormat="1" ht="12.75" customHeight="1" x14ac:dyDescent="0.2"/>
    <row r="942" customFormat="1" ht="12.75" customHeight="1" x14ac:dyDescent="0.2"/>
    <row r="943" customFormat="1" ht="12.75" customHeight="1" x14ac:dyDescent="0.2"/>
    <row r="944" customFormat="1" ht="12.75" customHeight="1" x14ac:dyDescent="0.2"/>
    <row r="945" customFormat="1" ht="12.75" customHeight="1" x14ac:dyDescent="0.2"/>
    <row r="946" customFormat="1" ht="12.75" customHeight="1" x14ac:dyDescent="0.2"/>
    <row r="947" customFormat="1" ht="12.75" customHeight="1" x14ac:dyDescent="0.2"/>
    <row r="948" customFormat="1" ht="12.75" customHeight="1" x14ac:dyDescent="0.2"/>
    <row r="949" customFormat="1" ht="12.75" customHeight="1" x14ac:dyDescent="0.2"/>
    <row r="950" customFormat="1" ht="12.75" customHeight="1" x14ac:dyDescent="0.2"/>
    <row r="951" customFormat="1" ht="12.75" customHeight="1" x14ac:dyDescent="0.2"/>
    <row r="952" customFormat="1" ht="12.75" customHeight="1" x14ac:dyDescent="0.2"/>
    <row r="953" customFormat="1" ht="12.75" customHeight="1" x14ac:dyDescent="0.2"/>
    <row r="954" customFormat="1" ht="12.75" customHeight="1" x14ac:dyDescent="0.2"/>
    <row r="955" customFormat="1" ht="12.75" customHeight="1" x14ac:dyDescent="0.2"/>
    <row r="956" customFormat="1" ht="12.75" customHeight="1" x14ac:dyDescent="0.2"/>
    <row r="957" customFormat="1" ht="12.75" customHeight="1" x14ac:dyDescent="0.2"/>
    <row r="958" customFormat="1" ht="12.75" customHeight="1" x14ac:dyDescent="0.2"/>
    <row r="959" customFormat="1" ht="12.75" customHeight="1" x14ac:dyDescent="0.2"/>
    <row r="960" customFormat="1" ht="12.75" customHeight="1" x14ac:dyDescent="0.2"/>
    <row r="961" customFormat="1" ht="12.75" customHeight="1" x14ac:dyDescent="0.2"/>
    <row r="962" customFormat="1" ht="12.75" customHeight="1" x14ac:dyDescent="0.2"/>
    <row r="963" customFormat="1" ht="12.75" customHeight="1" x14ac:dyDescent="0.2"/>
    <row r="964" customFormat="1" ht="12.75" customHeight="1" x14ac:dyDescent="0.2"/>
    <row r="965" customFormat="1" ht="12.75" customHeight="1" x14ac:dyDescent="0.2"/>
    <row r="966" customFormat="1" ht="12.75" customHeight="1" x14ac:dyDescent="0.2"/>
    <row r="967" customFormat="1" ht="12.75" customHeight="1" x14ac:dyDescent="0.2"/>
    <row r="968" customFormat="1" ht="12.75" customHeight="1" x14ac:dyDescent="0.2"/>
    <row r="969" customFormat="1" ht="12.75" customHeight="1" x14ac:dyDescent="0.2"/>
    <row r="970" customFormat="1" ht="12.75" customHeight="1" x14ac:dyDescent="0.2"/>
    <row r="971" customFormat="1" ht="12.75" customHeight="1" x14ac:dyDescent="0.2"/>
    <row r="972" customFormat="1" ht="12.75" customHeight="1" x14ac:dyDescent="0.2"/>
    <row r="973" customFormat="1" ht="12.75" customHeight="1" x14ac:dyDescent="0.2"/>
    <row r="974" customFormat="1" ht="12.75" customHeight="1" x14ac:dyDescent="0.2"/>
    <row r="975" customFormat="1" ht="12.75" customHeight="1" x14ac:dyDescent="0.2"/>
    <row r="976" customFormat="1" ht="12.75" customHeight="1" x14ac:dyDescent="0.2"/>
    <row r="977" customFormat="1" ht="12.75" customHeight="1" x14ac:dyDescent="0.2"/>
    <row r="978" customFormat="1" ht="12.75" customHeight="1" x14ac:dyDescent="0.2"/>
    <row r="979" customFormat="1" ht="12.75" customHeight="1" x14ac:dyDescent="0.2"/>
    <row r="980" customFormat="1" ht="12.75" customHeight="1" x14ac:dyDescent="0.2"/>
    <row r="981" customFormat="1" ht="12.75" customHeight="1" x14ac:dyDescent="0.2"/>
    <row r="982" customFormat="1" ht="12.75" customHeight="1" x14ac:dyDescent="0.2"/>
    <row r="983" customFormat="1" ht="12.75" customHeight="1" x14ac:dyDescent="0.2"/>
    <row r="984" customFormat="1" ht="12.75" customHeight="1" x14ac:dyDescent="0.2"/>
    <row r="985" customFormat="1" ht="12.75" customHeight="1" x14ac:dyDescent="0.2"/>
    <row r="986" customFormat="1" ht="12.75" customHeight="1" x14ac:dyDescent="0.2"/>
    <row r="987" customFormat="1" ht="12.75" customHeight="1" x14ac:dyDescent="0.2"/>
    <row r="988" customFormat="1" ht="12.75" customHeight="1" x14ac:dyDescent="0.2"/>
    <row r="989" customFormat="1" ht="12.75" customHeight="1" x14ac:dyDescent="0.2"/>
    <row r="990" customFormat="1" ht="12.75" customHeight="1" x14ac:dyDescent="0.2"/>
    <row r="991" customFormat="1" ht="12.75" customHeight="1" x14ac:dyDescent="0.2"/>
    <row r="992" customFormat="1" ht="12.75" customHeight="1" x14ac:dyDescent="0.2"/>
    <row r="993" customFormat="1" ht="12.75" customHeight="1" x14ac:dyDescent="0.2"/>
    <row r="994" customFormat="1" ht="12.75" customHeight="1" x14ac:dyDescent="0.2"/>
    <row r="995" customFormat="1" ht="12.75" customHeight="1" x14ac:dyDescent="0.2"/>
    <row r="996" customFormat="1" ht="12.75" customHeight="1" x14ac:dyDescent="0.2"/>
    <row r="997" customFormat="1" ht="12.75" customHeight="1" x14ac:dyDescent="0.2"/>
    <row r="998" customFormat="1" ht="12.75" customHeight="1" x14ac:dyDescent="0.2"/>
    <row r="999" customFormat="1" ht="12.75" customHeight="1" x14ac:dyDescent="0.2"/>
    <row r="1000" customFormat="1" ht="12.75" customHeight="1" x14ac:dyDescent="0.2"/>
  </sheetData>
  <mergeCells count="6">
    <mergeCell ref="C12:C13"/>
    <mergeCell ref="C14:C15"/>
    <mergeCell ref="C21:C22"/>
    <mergeCell ref="C23:C24"/>
    <mergeCell ref="C26:C27"/>
    <mergeCell ref="C28:C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Offerta</vt:lpstr>
      <vt:lpstr>SLA</vt:lpstr>
      <vt:lpstr>Componenti ASL Cagliari</vt:lpstr>
      <vt:lpstr>Componenti ASL Medio Campidano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Giorgio Loi</cp:lastModifiedBy>
  <dcterms:created xsi:type="dcterms:W3CDTF">1996-11-05T10:16:36Z</dcterms:created>
  <dcterms:modified xsi:type="dcterms:W3CDTF">2024-11-12T12:07:32Z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llegamento">
    <vt:lpwstr>, </vt:lpwstr>
  </property>
  <property fmtid="{D5CDD505-2E9C-101B-9397-08002B2CF9AE}" pid="3" name="$Resources:core,Signoff_Status;">
    <vt:lpwstr/>
  </property>
  <property fmtid="{D5CDD505-2E9C-101B-9397-08002B2CF9AE}" pid="4" name="TaxCatchAll">
    <vt:lpwstr/>
  </property>
  <property fmtid="{D5CDD505-2E9C-101B-9397-08002B2CF9AE}" pid="5" name="lcf76f155ced4ddcb4097134ff3c332f">
    <vt:lpwstr/>
  </property>
</Properties>
</file>